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oya\Documents\DIGITALSTAGE\MyBiNDup_Sites\1\_userdata\"/>
    </mc:Choice>
  </mc:AlternateContent>
  <xr:revisionPtr revIDLastSave="0" documentId="13_ncr:81_{10866553-8667-44FD-B673-866790332D7B}" xr6:coauthVersionLast="47" xr6:coauthVersionMax="47" xr10:uidLastSave="{00000000-0000-0000-0000-000000000000}"/>
  <workbookProtection lockStructure="1"/>
  <bookViews>
    <workbookView xWindow="-110" yWindow="-110" windowWidth="19420" windowHeight="11500" xr2:uid="{E97CB494-D697-4BD8-899F-B7526CAA6078}"/>
  </bookViews>
  <sheets>
    <sheet name="入力ｼｰﾄ" sheetId="1" r:id="rId1"/>
  </sheets>
  <definedNames>
    <definedName name="_xlnm.Print_Area" localSheetId="0">入力ｼｰﾄ!$A$1:$E$312</definedName>
    <definedName name="_xlnm.Print_Titles" localSheetId="0">入力ｼｰﾄ!$7:$7</definedName>
    <definedName name="Z_77BAE9F0_5CBC_4E48_8404_D69A1EF768B2_.wvu.PrintArea" localSheetId="0" hidden="1">入力ｼｰﾄ!$A$1:$E$312</definedName>
    <definedName name="Z_77BAE9F0_5CBC_4E48_8404_D69A1EF768B2_.wvu.PrintTitles" localSheetId="0" hidden="1">入力ｼｰﾄ!$7:$7</definedName>
    <definedName name="Z_A29082D5_3D34_43C5_846D_80322F082630_.wvu.PrintArea" localSheetId="0" hidden="1">入力ｼｰﾄ!$A$1:$E$312</definedName>
    <definedName name="Z_A29082D5_3D34_43C5_846D_80322F082630_.wvu.PrintTitles" localSheetId="0" hidden="1">入力ｼｰﾄ!$7:$7</definedName>
    <definedName name="Z_A7D9E425_6D02_45B6_B7B9_9538896CB0C8_.wvu.PrintArea" localSheetId="0" hidden="1">入力ｼｰﾄ!$A$1:$E$312</definedName>
    <definedName name="Z_A7D9E425_6D02_45B6_B7B9_9538896CB0C8_.wvu.PrintTitles" localSheetId="0" hidden="1">入力ｼｰﾄ!$7:$7</definedName>
    <definedName name="Z_B50728FD_C901_454D_82E6_6144FBC4D544_.wvu.PrintArea" localSheetId="0" hidden="1">入力ｼｰﾄ!$A$1:$E$312</definedName>
    <definedName name="Z_B50728FD_C901_454D_82E6_6144FBC4D544_.wvu.PrintTitles" localSheetId="0" hidden="1">入力ｼｰﾄ!$7:$7</definedName>
    <definedName name="Z_CF0D2DDA_F73D_4361_A86F_53C524F0EB3E_.wvu.PrintArea" localSheetId="0" hidden="1">入力ｼｰﾄ!$A$1:$E$312</definedName>
    <definedName name="Z_CF0D2DDA_F73D_4361_A86F_53C524F0EB3E_.wvu.PrintTitles" localSheetId="0" hidden="1">入力ｼｰﾄ!$7:$7</definedName>
  </definedNames>
  <calcPr calcId="191029" calcMode="autoNoTable" iterate="1" iterateCount="50" iterateDelta="0"/>
  <customWorkbookViews>
    <customWorkbookView name="seika - 個人用ビュー" guid="{A29082D5-3D34-43C5-846D-80322F082630}" mergeInterval="0" personalView="1" maximized="1" xWindow="-8" yWindow="-8" windowWidth="1296" windowHeight="1000" activeSheetId="1"/>
    <customWorkbookView name="HIROSHI INOUE - 個人用ビュー" guid="{A7D9E425-6D02-45B6-B7B9-9538896CB0C8}" mergeInterval="0" personalView="1" maximized="1" xWindow="-8" yWindow="-8" windowWidth="1382" windowHeight="744" activeSheetId="1"/>
    <customWorkbookView name="zentyuseikyou - 個人用ビュー" guid="{77BAE9F0-5CBC-4E48-8404-D69A1EF768B2}" mergeInterval="0" personalView="1" maximized="1" xWindow="1" yWindow="1" windowWidth="1276" windowHeight="805" activeSheetId="1"/>
    <customWorkbookView name="PC01 - 個人用ビュー" guid="{B50728FD-C901-454D-82E6-6144FBC4D544}" mergeInterval="0" personalView="1" maximized="1" xWindow="-8" yWindow="-8" windowWidth="1296" windowHeight="1000" activeSheetId="1"/>
    <customWorkbookView name="ひろし井上 - 個人用ビュー" guid="{CF0D2DDA-F73D-4361-A86F-53C524F0EB3E}" mergeInterval="0" personalView="1" maximized="1" xWindow="-11" yWindow="-11" windowWidth="1942" windowHeight="11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9" i="1"/>
  <c r="E25" i="1"/>
  <c r="G26" i="1"/>
  <c r="G29" i="1"/>
  <c r="E31" i="1"/>
  <c r="E53" i="1"/>
  <c r="E58" i="1"/>
  <c r="E62" i="1" s="1"/>
  <c r="E64" i="1" s="1"/>
  <c r="E67" i="1"/>
  <c r="E71" i="1" s="1"/>
  <c r="E73" i="1" s="1"/>
  <c r="E76" i="1"/>
  <c r="E80" i="1"/>
  <c r="E82" i="1"/>
  <c r="E85" i="1"/>
  <c r="E89" i="1" s="1"/>
  <c r="E91" i="1" s="1"/>
  <c r="E94" i="1"/>
  <c r="E98" i="1"/>
  <c r="E100" i="1"/>
  <c r="E103" i="1"/>
  <c r="E107" i="1" s="1"/>
  <c r="E109" i="1" s="1"/>
  <c r="E112" i="1"/>
  <c r="E116" i="1"/>
  <c r="E118" i="1" s="1"/>
  <c r="E121" i="1"/>
  <c r="E125" i="1"/>
  <c r="E127" i="1"/>
  <c r="E130" i="1"/>
  <c r="E134" i="1"/>
  <c r="E136" i="1"/>
  <c r="E139" i="1"/>
  <c r="E143" i="1" s="1"/>
  <c r="E145" i="1" s="1"/>
  <c r="E148" i="1"/>
  <c r="E152" i="1"/>
  <c r="E154" i="1" s="1"/>
  <c r="E157" i="1"/>
  <c r="E161" i="1"/>
  <c r="E163" i="1"/>
  <c r="E188" i="1"/>
  <c r="E231" i="1"/>
  <c r="E234" i="1"/>
  <c r="E237" i="1"/>
  <c r="E240" i="1"/>
  <c r="E243" i="1"/>
  <c r="E246" i="1"/>
  <c r="E252" i="1"/>
  <c r="E272" i="1"/>
  <c r="E273" i="1"/>
  <c r="E282" i="1"/>
  <c r="E283" i="1"/>
  <c r="E291" i="1"/>
  <c r="E292" i="1"/>
  <c r="E301" i="1"/>
  <c r="E302" i="1"/>
</calcChain>
</file>

<file path=xl/sharedStrings.xml><?xml version="1.0" encoding="utf-8"?>
<sst xmlns="http://schemas.openxmlformats.org/spreadsheetml/2006/main" count="420" uniqueCount="304">
  <si>
    <t>D</t>
  </si>
  <si>
    <t>科　　目</t>
  </si>
  <si>
    <t>項目名</t>
    <rPh sb="0" eb="2">
      <t>コウモク</t>
    </rPh>
    <rPh sb="2" eb="3">
      <t>メイ</t>
    </rPh>
    <phoneticPr fontId="6"/>
  </si>
  <si>
    <t>役付手当②</t>
    <rPh sb="0" eb="2">
      <t>ヤクヅキ</t>
    </rPh>
    <rPh sb="2" eb="4">
      <t>テアテ</t>
    </rPh>
    <phoneticPr fontId="6"/>
  </si>
  <si>
    <t>労働時間</t>
    <rPh sb="0" eb="2">
      <t>ロウドウ</t>
    </rPh>
    <rPh sb="2" eb="4">
      <t>ジカン</t>
    </rPh>
    <phoneticPr fontId="6"/>
  </si>
  <si>
    <t>年次休暇</t>
    <rPh sb="0" eb="2">
      <t>ネンジ</t>
    </rPh>
    <rPh sb="2" eb="4">
      <t>キュウカ</t>
    </rPh>
    <phoneticPr fontId="6"/>
  </si>
  <si>
    <t>係長・平均利用日数</t>
    <rPh sb="0" eb="1">
      <t>ケイ</t>
    </rPh>
    <rPh sb="1" eb="2">
      <t>ブチョウ</t>
    </rPh>
    <rPh sb="3" eb="5">
      <t>ヘイキン</t>
    </rPh>
    <rPh sb="5" eb="7">
      <t>リヨウ</t>
    </rPh>
    <rPh sb="7" eb="9">
      <t>ニッスウ</t>
    </rPh>
    <phoneticPr fontId="6"/>
  </si>
  <si>
    <t>慰安旅行</t>
    <rPh sb="0" eb="2">
      <t>イアン</t>
    </rPh>
    <rPh sb="2" eb="4">
      <t>リョコウ</t>
    </rPh>
    <phoneticPr fontId="6"/>
  </si>
  <si>
    <t>サークル活動</t>
    <rPh sb="4" eb="6">
      <t>カツドウ</t>
    </rPh>
    <phoneticPr fontId="6"/>
  </si>
  <si>
    <t>管理者教育</t>
    <rPh sb="0" eb="3">
      <t>カンリシャ</t>
    </rPh>
    <rPh sb="3" eb="5">
      <t>キョウイク</t>
    </rPh>
    <phoneticPr fontId="6"/>
  </si>
  <si>
    <t>　</t>
    <phoneticPr fontId="6"/>
  </si>
  <si>
    <t>　</t>
    <phoneticPr fontId="6"/>
  </si>
  <si>
    <t>福祉活動</t>
    <rPh sb="0" eb="2">
      <t>フクシ</t>
    </rPh>
    <rPh sb="2" eb="4">
      <t>カツドウ</t>
    </rPh>
    <phoneticPr fontId="6"/>
  </si>
  <si>
    <t>　</t>
    <phoneticPr fontId="6"/>
  </si>
  <si>
    <t>採用方法</t>
    <rPh sb="0" eb="2">
      <t>サイヨウ</t>
    </rPh>
    <rPh sb="2" eb="4">
      <t>ホウホウ</t>
    </rPh>
    <phoneticPr fontId="6"/>
  </si>
  <si>
    <t>定年の年齢</t>
    <rPh sb="0" eb="2">
      <t>テイネン</t>
    </rPh>
    <rPh sb="3" eb="5">
      <t>ネンレイ</t>
    </rPh>
    <phoneticPr fontId="6"/>
  </si>
  <si>
    <t>　</t>
    <phoneticPr fontId="6"/>
  </si>
  <si>
    <t>会社名</t>
    <rPh sb="0" eb="1">
      <t>カイ</t>
    </rPh>
    <phoneticPr fontId="6"/>
  </si>
  <si>
    <t xml:space="preserve"> </t>
    <phoneticPr fontId="6"/>
  </si>
  <si>
    <t>　</t>
    <phoneticPr fontId="6"/>
  </si>
  <si>
    <t>単位：人・円</t>
    <rPh sb="0" eb="2">
      <t>タンイ</t>
    </rPh>
    <rPh sb="3" eb="4">
      <t>ニン</t>
    </rPh>
    <phoneticPr fontId="6"/>
  </si>
  <si>
    <t>男子・３０歳未満</t>
    <rPh sb="0" eb="2">
      <t>ダンシ</t>
    </rPh>
    <rPh sb="5" eb="6">
      <t>サイ</t>
    </rPh>
    <rPh sb="6" eb="8">
      <t>ミマン</t>
    </rPh>
    <phoneticPr fontId="6"/>
  </si>
  <si>
    <t>男子・３０～３９歳</t>
    <rPh sb="0" eb="2">
      <t>ダンシ</t>
    </rPh>
    <rPh sb="8" eb="9">
      <t>サイ</t>
    </rPh>
    <phoneticPr fontId="6"/>
  </si>
  <si>
    <t>男子・４０～４９歳</t>
    <rPh sb="0" eb="2">
      <t>ダンシ</t>
    </rPh>
    <rPh sb="8" eb="9">
      <t>サイ</t>
    </rPh>
    <phoneticPr fontId="6"/>
  </si>
  <si>
    <t>男子・５０～５９歳</t>
    <rPh sb="0" eb="2">
      <t>ダンシ</t>
    </rPh>
    <rPh sb="8" eb="9">
      <t>サイ</t>
    </rPh>
    <phoneticPr fontId="6"/>
  </si>
  <si>
    <t>男子・合計</t>
    <rPh sb="0" eb="2">
      <t>ダンシ</t>
    </rPh>
    <rPh sb="3" eb="5">
      <t>ゴウケイ</t>
    </rPh>
    <phoneticPr fontId="6"/>
  </si>
  <si>
    <t>女子・３０～３９歳</t>
    <rPh sb="0" eb="1">
      <t>ジョ</t>
    </rPh>
    <rPh sb="1" eb="2">
      <t>ダンシ</t>
    </rPh>
    <rPh sb="8" eb="9">
      <t>サイ</t>
    </rPh>
    <phoneticPr fontId="6"/>
  </si>
  <si>
    <t>女子・４０～４９歳</t>
    <rPh sb="0" eb="1">
      <t>ジョ</t>
    </rPh>
    <rPh sb="1" eb="2">
      <t>ダンシ</t>
    </rPh>
    <rPh sb="8" eb="9">
      <t>サイ</t>
    </rPh>
    <phoneticPr fontId="6"/>
  </si>
  <si>
    <t>女子・５０～５９歳</t>
    <rPh sb="0" eb="1">
      <t>ジョ</t>
    </rPh>
    <rPh sb="1" eb="2">
      <t>ダンシ</t>
    </rPh>
    <rPh sb="8" eb="9">
      <t>サイ</t>
    </rPh>
    <phoneticPr fontId="6"/>
  </si>
  <si>
    <t>女子・合計</t>
    <rPh sb="0" eb="1">
      <t>ジョ</t>
    </rPh>
    <rPh sb="1" eb="2">
      <t>ダンシ</t>
    </rPh>
    <rPh sb="3" eb="5">
      <t>ゴウケイ</t>
    </rPh>
    <phoneticPr fontId="6"/>
  </si>
  <si>
    <t>パート従業員・３０歳未満</t>
    <rPh sb="3" eb="6">
      <t>ジュウギョウイン</t>
    </rPh>
    <rPh sb="9" eb="10">
      <t>サイ</t>
    </rPh>
    <rPh sb="10" eb="12">
      <t>ミマン</t>
    </rPh>
    <phoneticPr fontId="6"/>
  </si>
  <si>
    <t>パート従業員・３０～３９歳</t>
    <rPh sb="3" eb="6">
      <t>ジュウギョウイン</t>
    </rPh>
    <rPh sb="12" eb="13">
      <t>サイ</t>
    </rPh>
    <phoneticPr fontId="6"/>
  </si>
  <si>
    <t>パート従業員・４０～４９歳</t>
    <rPh sb="3" eb="6">
      <t>ジュウギョウイン</t>
    </rPh>
    <rPh sb="12" eb="13">
      <t>サイ</t>
    </rPh>
    <phoneticPr fontId="6"/>
  </si>
  <si>
    <t>パート従業員・５０～５９歳</t>
    <rPh sb="3" eb="6">
      <t>ジュウギョウイン</t>
    </rPh>
    <rPh sb="12" eb="13">
      <t>サイ</t>
    </rPh>
    <phoneticPr fontId="6"/>
  </si>
  <si>
    <t>パート従業員・合計</t>
    <rPh sb="3" eb="6">
      <t>ジュウギョウイン</t>
    </rPh>
    <rPh sb="7" eb="9">
      <t>ゴウケイ</t>
    </rPh>
    <phoneticPr fontId="6"/>
  </si>
  <si>
    <t>その他従業員・３０～３９歳</t>
    <rPh sb="0" eb="3">
      <t>ソノタ</t>
    </rPh>
    <rPh sb="3" eb="6">
      <t>ジュウギョウイン</t>
    </rPh>
    <rPh sb="12" eb="13">
      <t>サイ</t>
    </rPh>
    <phoneticPr fontId="6"/>
  </si>
  <si>
    <t>その他従業員・４０～４９歳</t>
    <rPh sb="0" eb="3">
      <t>ソノタ</t>
    </rPh>
    <rPh sb="3" eb="6">
      <t>ジュウギョウイン</t>
    </rPh>
    <rPh sb="12" eb="13">
      <t>サイ</t>
    </rPh>
    <phoneticPr fontId="6"/>
  </si>
  <si>
    <t>その他従業員・５０～５９歳</t>
    <rPh sb="0" eb="3">
      <t>ソノタ</t>
    </rPh>
    <rPh sb="3" eb="6">
      <t>ジュウギョウイン</t>
    </rPh>
    <rPh sb="12" eb="13">
      <t>サイ</t>
    </rPh>
    <phoneticPr fontId="6"/>
  </si>
  <si>
    <t>その他従業員・合計</t>
    <rPh sb="0" eb="3">
      <t>ソノタ</t>
    </rPh>
    <rPh sb="3" eb="6">
      <t>ジュウギョウイン</t>
    </rPh>
    <rPh sb="7" eb="9">
      <t>ゴウケイ</t>
    </rPh>
    <phoneticPr fontId="6"/>
  </si>
  <si>
    <t>部長代理・人数</t>
    <rPh sb="0" eb="2">
      <t>ブチョウ</t>
    </rPh>
    <rPh sb="2" eb="4">
      <t>ダイリ</t>
    </rPh>
    <rPh sb="5" eb="7">
      <t>ニンズウ</t>
    </rPh>
    <phoneticPr fontId="6"/>
  </si>
  <si>
    <t>部長代理・平均年齢</t>
    <rPh sb="0" eb="2">
      <t>ブチョウ</t>
    </rPh>
    <rPh sb="2" eb="4">
      <t>ダイリ</t>
    </rPh>
    <rPh sb="5" eb="7">
      <t>ヘイキン</t>
    </rPh>
    <rPh sb="7" eb="9">
      <t>ネンレイ</t>
    </rPh>
    <phoneticPr fontId="6"/>
  </si>
  <si>
    <t>課長・人数</t>
    <rPh sb="0" eb="1">
      <t>カ</t>
    </rPh>
    <rPh sb="1" eb="2">
      <t>ブチョウ</t>
    </rPh>
    <rPh sb="3" eb="5">
      <t>ニンズウ</t>
    </rPh>
    <phoneticPr fontId="6"/>
  </si>
  <si>
    <t>課長・平均年齢</t>
    <rPh sb="0" eb="1">
      <t>カ</t>
    </rPh>
    <rPh sb="1" eb="2">
      <t>ブチョウ</t>
    </rPh>
    <rPh sb="3" eb="5">
      <t>ヘイキン</t>
    </rPh>
    <rPh sb="5" eb="7">
      <t>ネンレイ</t>
    </rPh>
    <phoneticPr fontId="6"/>
  </si>
  <si>
    <t>課長・平均勤続年数</t>
    <rPh sb="0" eb="1">
      <t>カ</t>
    </rPh>
    <rPh sb="1" eb="2">
      <t>ブチョウ</t>
    </rPh>
    <rPh sb="3" eb="5">
      <t>ヘイキン</t>
    </rPh>
    <rPh sb="5" eb="7">
      <t>キンゾク</t>
    </rPh>
    <rPh sb="7" eb="9">
      <t>ネンスウ</t>
    </rPh>
    <phoneticPr fontId="6"/>
  </si>
  <si>
    <t>課長代理・人数</t>
    <rPh sb="0" eb="1">
      <t>カ</t>
    </rPh>
    <rPh sb="1" eb="2">
      <t>ブチョウ</t>
    </rPh>
    <rPh sb="2" eb="4">
      <t>ダイリ</t>
    </rPh>
    <rPh sb="5" eb="7">
      <t>ニンズウ</t>
    </rPh>
    <phoneticPr fontId="6"/>
  </si>
  <si>
    <t>課長代理・平均年齢</t>
    <rPh sb="0" eb="1">
      <t>カ</t>
    </rPh>
    <rPh sb="1" eb="2">
      <t>ブチョウ</t>
    </rPh>
    <rPh sb="2" eb="4">
      <t>ダイリ</t>
    </rPh>
    <rPh sb="5" eb="7">
      <t>ヘイキン</t>
    </rPh>
    <rPh sb="7" eb="9">
      <t>ネンレイ</t>
    </rPh>
    <phoneticPr fontId="6"/>
  </si>
  <si>
    <t>係長・人数</t>
    <rPh sb="0" eb="1">
      <t>ケイ</t>
    </rPh>
    <rPh sb="1" eb="2">
      <t>ブチョウ</t>
    </rPh>
    <rPh sb="3" eb="5">
      <t>ニンズウ</t>
    </rPh>
    <phoneticPr fontId="6"/>
  </si>
  <si>
    <t>係長・平均年齢</t>
    <rPh sb="0" eb="1">
      <t>ケイ</t>
    </rPh>
    <rPh sb="1" eb="2">
      <t>ブチョウ</t>
    </rPh>
    <rPh sb="3" eb="5">
      <t>ヘイキン</t>
    </rPh>
    <rPh sb="5" eb="7">
      <t>ネンレイ</t>
    </rPh>
    <phoneticPr fontId="6"/>
  </si>
  <si>
    <t>係長・平均勤続年数</t>
    <rPh sb="0" eb="1">
      <t>ケイ</t>
    </rPh>
    <rPh sb="1" eb="2">
      <t>ブチョウ</t>
    </rPh>
    <rPh sb="3" eb="5">
      <t>ヘイキン</t>
    </rPh>
    <rPh sb="5" eb="7">
      <t>キンゾク</t>
    </rPh>
    <rPh sb="7" eb="9">
      <t>ネンスウ</t>
    </rPh>
    <phoneticPr fontId="6"/>
  </si>
  <si>
    <t>一般男子・人数</t>
    <rPh sb="0" eb="2">
      <t>イッパン</t>
    </rPh>
    <rPh sb="2" eb="4">
      <t>ダンシ</t>
    </rPh>
    <rPh sb="5" eb="7">
      <t>ニンズウ</t>
    </rPh>
    <phoneticPr fontId="6"/>
  </si>
  <si>
    <t>一般男子・平均年齢</t>
    <rPh sb="0" eb="2">
      <t>イッパン</t>
    </rPh>
    <rPh sb="2" eb="4">
      <t>ダンシ</t>
    </rPh>
    <rPh sb="5" eb="7">
      <t>ヘイキン</t>
    </rPh>
    <rPh sb="7" eb="9">
      <t>ネンレイ</t>
    </rPh>
    <phoneticPr fontId="6"/>
  </si>
  <si>
    <t>一般男子・平均勤続年数</t>
    <rPh sb="0" eb="2">
      <t>イッパン</t>
    </rPh>
    <rPh sb="2" eb="4">
      <t>ダンシ</t>
    </rPh>
    <rPh sb="5" eb="7">
      <t>ヘイキン</t>
    </rPh>
    <rPh sb="7" eb="9">
      <t>キンゾク</t>
    </rPh>
    <rPh sb="9" eb="11">
      <t>ネンスウ</t>
    </rPh>
    <phoneticPr fontId="6"/>
  </si>
  <si>
    <t>一般女子・人数</t>
    <rPh sb="0" eb="2">
      <t>イッパン</t>
    </rPh>
    <rPh sb="2" eb="3">
      <t>ジョ</t>
    </rPh>
    <rPh sb="3" eb="4">
      <t>ダンシ</t>
    </rPh>
    <rPh sb="5" eb="7">
      <t>ニンズウ</t>
    </rPh>
    <phoneticPr fontId="6"/>
  </si>
  <si>
    <t>一般女子・平均年齢</t>
    <rPh sb="0" eb="2">
      <t>イッパン</t>
    </rPh>
    <rPh sb="2" eb="3">
      <t>ジョ</t>
    </rPh>
    <rPh sb="3" eb="4">
      <t>ダンシ</t>
    </rPh>
    <rPh sb="5" eb="7">
      <t>ヘイキン</t>
    </rPh>
    <rPh sb="7" eb="9">
      <t>ネンレイ</t>
    </rPh>
    <phoneticPr fontId="6"/>
  </si>
  <si>
    <t>合計・人数</t>
    <rPh sb="0" eb="2">
      <t>ゴウケイ</t>
    </rPh>
    <rPh sb="3" eb="5">
      <t>ニンズウ</t>
    </rPh>
    <phoneticPr fontId="6"/>
  </si>
  <si>
    <t>合計・平均年齢</t>
    <rPh sb="0" eb="2">
      <t>ゴウケイ</t>
    </rPh>
    <rPh sb="3" eb="5">
      <t>ヘイキン</t>
    </rPh>
    <rPh sb="5" eb="7">
      <t>ネンレイ</t>
    </rPh>
    <phoneticPr fontId="6"/>
  </si>
  <si>
    <t>基本給①</t>
    <rPh sb="0" eb="3">
      <t>キホンキュウ</t>
    </rPh>
    <phoneticPr fontId="6"/>
  </si>
  <si>
    <t>奨励給能力給④</t>
    <rPh sb="0" eb="2">
      <t>ショウレイキン</t>
    </rPh>
    <rPh sb="2" eb="3">
      <t>キュウ</t>
    </rPh>
    <rPh sb="3" eb="6">
      <t>ノウリョクキュウ</t>
    </rPh>
    <phoneticPr fontId="6"/>
  </si>
  <si>
    <t>その他賃金⑤</t>
    <rPh sb="0" eb="3">
      <t>ソノタ</t>
    </rPh>
    <rPh sb="3" eb="5">
      <t>チンギン</t>
    </rPh>
    <phoneticPr fontId="6"/>
  </si>
  <si>
    <t>所定労働時間外賃金⑥</t>
    <rPh sb="0" eb="2">
      <t>ショテイ</t>
    </rPh>
    <rPh sb="2" eb="4">
      <t>ロウドウ</t>
    </rPh>
    <rPh sb="4" eb="7">
      <t>ジカンガイ</t>
    </rPh>
    <rPh sb="7" eb="9">
      <t>チンギン</t>
    </rPh>
    <phoneticPr fontId="6"/>
  </si>
  <si>
    <t>賃金合計①～⑥計</t>
    <rPh sb="0" eb="2">
      <t>チンギン</t>
    </rPh>
    <rPh sb="2" eb="4">
      <t>ゴウケイ</t>
    </rPh>
    <rPh sb="7" eb="8">
      <t>ケイ</t>
    </rPh>
    <phoneticPr fontId="6"/>
  </si>
  <si>
    <t>奨励給能力給④</t>
    <rPh sb="0" eb="2">
      <t>ショウレイキン</t>
    </rPh>
    <rPh sb="2" eb="3">
      <t>キュウ</t>
    </rPh>
    <rPh sb="3" eb="6">
      <t>ノウリョクキュウ</t>
    </rPh>
    <phoneticPr fontId="6"/>
  </si>
  <si>
    <t>部長・兼取締役</t>
    <rPh sb="0" eb="2">
      <t>ブチョウ</t>
    </rPh>
    <rPh sb="3" eb="4">
      <t>ケン</t>
    </rPh>
    <rPh sb="4" eb="7">
      <t>トリシマリヤク</t>
    </rPh>
    <phoneticPr fontId="6"/>
  </si>
  <si>
    <t>基本給①</t>
    <rPh sb="0" eb="3">
      <t>キホンキュウ</t>
    </rPh>
    <phoneticPr fontId="6"/>
  </si>
  <si>
    <t>基本給計①＋②</t>
    <rPh sb="0" eb="3">
      <t>キホンキュウ</t>
    </rPh>
    <rPh sb="3" eb="4">
      <t>ケイ</t>
    </rPh>
    <phoneticPr fontId="6"/>
  </si>
  <si>
    <t>男子・大学卒初任給額</t>
    <rPh sb="0" eb="2">
      <t>ダンシ</t>
    </rPh>
    <rPh sb="3" eb="6">
      <t>ダイガクソツ</t>
    </rPh>
    <rPh sb="6" eb="9">
      <t>ショニンキュウ</t>
    </rPh>
    <rPh sb="9" eb="10">
      <t>ガク</t>
    </rPh>
    <phoneticPr fontId="6"/>
  </si>
  <si>
    <t>対前年上昇額</t>
    <rPh sb="0" eb="1">
      <t>タイ</t>
    </rPh>
    <rPh sb="1" eb="3">
      <t>ゼンネン</t>
    </rPh>
    <rPh sb="3" eb="6">
      <t>ジョウショウガク</t>
    </rPh>
    <phoneticPr fontId="6"/>
  </si>
  <si>
    <t>男子・高校卒初任給額</t>
    <rPh sb="0" eb="2">
      <t>ダンシ</t>
    </rPh>
    <rPh sb="3" eb="6">
      <t>コウコウソツ</t>
    </rPh>
    <rPh sb="6" eb="10">
      <t>ショニンキュウガク</t>
    </rPh>
    <phoneticPr fontId="6"/>
  </si>
  <si>
    <t>対前年上昇額</t>
    <rPh sb="0" eb="1">
      <t>タイ</t>
    </rPh>
    <rPh sb="1" eb="3">
      <t>ゼンネン</t>
    </rPh>
    <rPh sb="3" eb="6">
      <t>ジョウショウガク</t>
    </rPh>
    <phoneticPr fontId="6"/>
  </si>
  <si>
    <t>男子・中学卒初任給額</t>
    <rPh sb="0" eb="2">
      <t>ダンシ</t>
    </rPh>
    <rPh sb="3" eb="6">
      <t>チュウガクソツ</t>
    </rPh>
    <rPh sb="6" eb="10">
      <t>ショニンキュウガク</t>
    </rPh>
    <phoneticPr fontId="6"/>
  </si>
  <si>
    <t>女子・大学卒初任給額</t>
    <rPh sb="0" eb="1">
      <t>ジョ</t>
    </rPh>
    <rPh sb="1" eb="2">
      <t>ダンシ</t>
    </rPh>
    <rPh sb="3" eb="6">
      <t>ダイガクソツ</t>
    </rPh>
    <rPh sb="6" eb="9">
      <t>ショニンキュウ</t>
    </rPh>
    <rPh sb="9" eb="10">
      <t>ガク</t>
    </rPh>
    <phoneticPr fontId="6"/>
  </si>
  <si>
    <t>対前年上昇額</t>
    <rPh sb="0" eb="1">
      <t>タイ</t>
    </rPh>
    <rPh sb="1" eb="3">
      <t>ゼンネン</t>
    </rPh>
    <rPh sb="3" eb="6">
      <t>ジョウショウガク</t>
    </rPh>
    <phoneticPr fontId="6"/>
  </si>
  <si>
    <t>女子・高校卒初任給額</t>
    <rPh sb="0" eb="1">
      <t>ジョ</t>
    </rPh>
    <rPh sb="1" eb="2">
      <t>ダンシ</t>
    </rPh>
    <rPh sb="3" eb="6">
      <t>コウコウソツ</t>
    </rPh>
    <rPh sb="6" eb="10">
      <t>ショニンキュウガク</t>
    </rPh>
    <phoneticPr fontId="6"/>
  </si>
  <si>
    <t>対前年上昇額</t>
    <rPh sb="0" eb="1">
      <t>タイ</t>
    </rPh>
    <rPh sb="1" eb="3">
      <t>ゼンネン</t>
    </rPh>
    <rPh sb="3" eb="6">
      <t>ジョウショウガク</t>
    </rPh>
    <phoneticPr fontId="6"/>
  </si>
  <si>
    <t>月数</t>
    <rPh sb="0" eb="2">
      <t>ツキスウ</t>
    </rPh>
    <phoneticPr fontId="6"/>
  </si>
  <si>
    <t>期末賞与・支給額</t>
    <rPh sb="0" eb="2">
      <t>キマツ</t>
    </rPh>
    <rPh sb="2" eb="4">
      <t>ショウヨ</t>
    </rPh>
    <rPh sb="5" eb="8">
      <t>シキュウガク</t>
    </rPh>
    <phoneticPr fontId="6"/>
  </si>
  <si>
    <t>月数</t>
    <rPh sb="0" eb="2">
      <t>ツキスウ</t>
    </rPh>
    <phoneticPr fontId="6"/>
  </si>
  <si>
    <t>月数</t>
    <rPh sb="0" eb="2">
      <t>ツキスウ</t>
    </rPh>
    <phoneticPr fontId="6"/>
  </si>
  <si>
    <t>現業系・冬・始業時間</t>
    <rPh sb="0" eb="3">
      <t>ゲンギョウケイ</t>
    </rPh>
    <rPh sb="4" eb="5">
      <t>フユ</t>
    </rPh>
    <rPh sb="6" eb="8">
      <t>シギョウ</t>
    </rPh>
    <rPh sb="8" eb="10">
      <t>ジカン</t>
    </rPh>
    <phoneticPr fontId="6"/>
  </si>
  <si>
    <t>現業系・冬・就業時間</t>
    <rPh sb="0" eb="3">
      <t>ゲンギョウケイ</t>
    </rPh>
    <rPh sb="4" eb="5">
      <t>フユ</t>
    </rPh>
    <rPh sb="6" eb="8">
      <t>シュウギョウ</t>
    </rPh>
    <rPh sb="8" eb="10">
      <t>ジカン</t>
    </rPh>
    <phoneticPr fontId="6"/>
  </si>
  <si>
    <t>事務系・夏・始業時間</t>
    <rPh sb="0" eb="2">
      <t>ジム</t>
    </rPh>
    <rPh sb="2" eb="3">
      <t>ゲンギョウケイ</t>
    </rPh>
    <rPh sb="4" eb="5">
      <t>ナツ</t>
    </rPh>
    <rPh sb="6" eb="8">
      <t>シギョウ</t>
    </rPh>
    <rPh sb="8" eb="10">
      <t>ジカン</t>
    </rPh>
    <phoneticPr fontId="6"/>
  </si>
  <si>
    <t>事務系・夏・終業時間</t>
    <rPh sb="0" eb="2">
      <t>ジム</t>
    </rPh>
    <rPh sb="2" eb="3">
      <t>ゲンギョウケイ</t>
    </rPh>
    <rPh sb="4" eb="5">
      <t>ナツ</t>
    </rPh>
    <rPh sb="6" eb="7">
      <t>シュウ</t>
    </rPh>
    <rPh sb="7" eb="8">
      <t>シギョウ</t>
    </rPh>
    <rPh sb="8" eb="10">
      <t>ジカン</t>
    </rPh>
    <phoneticPr fontId="6"/>
  </si>
  <si>
    <t>事務系・夏・就業時間</t>
    <rPh sb="0" eb="2">
      <t>ジム</t>
    </rPh>
    <rPh sb="2" eb="3">
      <t>ゲンギョウケイ</t>
    </rPh>
    <rPh sb="4" eb="5">
      <t>ナツ</t>
    </rPh>
    <rPh sb="6" eb="8">
      <t>シュウギョウ</t>
    </rPh>
    <rPh sb="8" eb="10">
      <t>ジカン</t>
    </rPh>
    <phoneticPr fontId="6"/>
  </si>
  <si>
    <t>事務系・冬・始業時間</t>
    <rPh sb="0" eb="2">
      <t>ジム</t>
    </rPh>
    <rPh sb="2" eb="3">
      <t>ゲンギョウケイ</t>
    </rPh>
    <rPh sb="4" eb="5">
      <t>フユ</t>
    </rPh>
    <rPh sb="6" eb="8">
      <t>シギョウ</t>
    </rPh>
    <rPh sb="8" eb="10">
      <t>ジカン</t>
    </rPh>
    <phoneticPr fontId="6"/>
  </si>
  <si>
    <t>事務系・冬・終業時間</t>
    <rPh sb="0" eb="2">
      <t>ジム</t>
    </rPh>
    <rPh sb="2" eb="3">
      <t>ゲンギョウケイ</t>
    </rPh>
    <rPh sb="4" eb="5">
      <t>フユ</t>
    </rPh>
    <rPh sb="6" eb="7">
      <t>シュウ</t>
    </rPh>
    <rPh sb="7" eb="8">
      <t>シギョウ</t>
    </rPh>
    <rPh sb="8" eb="10">
      <t>ジカン</t>
    </rPh>
    <phoneticPr fontId="6"/>
  </si>
  <si>
    <t>事務系・冬・就業時間</t>
    <rPh sb="0" eb="2">
      <t>ジム</t>
    </rPh>
    <rPh sb="2" eb="3">
      <t>ゲンギョウケイ</t>
    </rPh>
    <rPh sb="4" eb="5">
      <t>フユ</t>
    </rPh>
    <rPh sb="6" eb="8">
      <t>シュウギョウ</t>
    </rPh>
    <rPh sb="8" eb="10">
      <t>ジカン</t>
    </rPh>
    <phoneticPr fontId="6"/>
  </si>
  <si>
    <t>部長・平均利用率</t>
    <rPh sb="0" eb="2">
      <t>ブチョウ</t>
    </rPh>
    <rPh sb="3" eb="5">
      <t>ヘイキン</t>
    </rPh>
    <rPh sb="5" eb="8">
      <t>リヨウリツ</t>
    </rPh>
    <phoneticPr fontId="6"/>
  </si>
  <si>
    <t>部長代理・平均利用日数</t>
    <rPh sb="0" eb="2">
      <t>ブチョウ</t>
    </rPh>
    <rPh sb="2" eb="4">
      <t>ダイリ</t>
    </rPh>
    <rPh sb="5" eb="7">
      <t>ヘイキン</t>
    </rPh>
    <rPh sb="7" eb="9">
      <t>リヨウ</t>
    </rPh>
    <rPh sb="9" eb="11">
      <t>ニッスウ</t>
    </rPh>
    <phoneticPr fontId="6"/>
  </si>
  <si>
    <t>部長代理・平均利用率</t>
    <rPh sb="0" eb="2">
      <t>ブチョウ</t>
    </rPh>
    <rPh sb="2" eb="4">
      <t>ダイリ</t>
    </rPh>
    <rPh sb="5" eb="7">
      <t>ヘイキン</t>
    </rPh>
    <rPh sb="7" eb="10">
      <t>リヨウリツ</t>
    </rPh>
    <phoneticPr fontId="6"/>
  </si>
  <si>
    <t>課長・一年間の付与日数</t>
    <rPh sb="0" eb="1">
      <t>カ</t>
    </rPh>
    <rPh sb="1" eb="2">
      <t>ブチョウ</t>
    </rPh>
    <rPh sb="3" eb="6">
      <t>イチネンカン</t>
    </rPh>
    <rPh sb="7" eb="9">
      <t>フヨ</t>
    </rPh>
    <rPh sb="9" eb="11">
      <t>ニッスウ</t>
    </rPh>
    <phoneticPr fontId="6"/>
  </si>
  <si>
    <t>課長・平均利用日数</t>
    <rPh sb="0" eb="1">
      <t>カ</t>
    </rPh>
    <rPh sb="1" eb="2">
      <t>ブチョウ</t>
    </rPh>
    <rPh sb="3" eb="5">
      <t>ヘイキン</t>
    </rPh>
    <rPh sb="5" eb="7">
      <t>リヨウ</t>
    </rPh>
    <rPh sb="7" eb="9">
      <t>ニッスウ</t>
    </rPh>
    <phoneticPr fontId="6"/>
  </si>
  <si>
    <t>課長・平均利用率</t>
    <rPh sb="0" eb="1">
      <t>カ</t>
    </rPh>
    <rPh sb="1" eb="2">
      <t>ブチョウ</t>
    </rPh>
    <rPh sb="3" eb="5">
      <t>ヘイキン</t>
    </rPh>
    <rPh sb="5" eb="8">
      <t>リヨウリツ</t>
    </rPh>
    <phoneticPr fontId="6"/>
  </si>
  <si>
    <t>係長・平均利用率</t>
    <rPh sb="0" eb="1">
      <t>ケイ</t>
    </rPh>
    <rPh sb="1" eb="2">
      <t>ブチョウ</t>
    </rPh>
    <rPh sb="3" eb="5">
      <t>ヘイキン</t>
    </rPh>
    <rPh sb="5" eb="8">
      <t>リヨウリツ</t>
    </rPh>
    <phoneticPr fontId="6"/>
  </si>
  <si>
    <t>一般男子・平均利用日数</t>
    <rPh sb="0" eb="2">
      <t>イッパン</t>
    </rPh>
    <rPh sb="2" eb="4">
      <t>ダンシ</t>
    </rPh>
    <rPh sb="5" eb="7">
      <t>ヘイキン</t>
    </rPh>
    <rPh sb="7" eb="9">
      <t>リヨウ</t>
    </rPh>
    <rPh sb="9" eb="11">
      <t>ニッスウ</t>
    </rPh>
    <phoneticPr fontId="6"/>
  </si>
  <si>
    <t>一般男子・平均利用率</t>
    <rPh sb="0" eb="2">
      <t>イッパン</t>
    </rPh>
    <rPh sb="2" eb="4">
      <t>ダンシ</t>
    </rPh>
    <rPh sb="5" eb="7">
      <t>ヘイキン</t>
    </rPh>
    <rPh sb="7" eb="10">
      <t>リヨウリツ</t>
    </rPh>
    <phoneticPr fontId="6"/>
  </si>
  <si>
    <t>一般女子・平均利用日数</t>
    <rPh sb="0" eb="2">
      <t>イッパン</t>
    </rPh>
    <rPh sb="2" eb="3">
      <t>ジョ</t>
    </rPh>
    <rPh sb="3" eb="4">
      <t>ダンシ</t>
    </rPh>
    <rPh sb="5" eb="7">
      <t>ヘイキン</t>
    </rPh>
    <rPh sb="7" eb="9">
      <t>リヨウ</t>
    </rPh>
    <rPh sb="9" eb="11">
      <t>ニッスウ</t>
    </rPh>
    <phoneticPr fontId="6"/>
  </si>
  <si>
    <t>一般女子・平均利用率</t>
    <rPh sb="0" eb="2">
      <t>イッパン</t>
    </rPh>
    <rPh sb="2" eb="3">
      <t>ジョ</t>
    </rPh>
    <rPh sb="3" eb="4">
      <t>ダンシ</t>
    </rPh>
    <rPh sb="5" eb="7">
      <t>ヘイキン</t>
    </rPh>
    <rPh sb="7" eb="10">
      <t>リヨウリツ</t>
    </rPh>
    <phoneticPr fontId="6"/>
  </si>
  <si>
    <t>有【ある場合その日数】・無　</t>
    <rPh sb="0" eb="1">
      <t>ア</t>
    </rPh>
    <rPh sb="4" eb="6">
      <t>バアイ</t>
    </rPh>
    <rPh sb="8" eb="10">
      <t>ニッスウ</t>
    </rPh>
    <rPh sb="12" eb="13">
      <t>ナ</t>
    </rPh>
    <phoneticPr fontId="6"/>
  </si>
  <si>
    <t>合計</t>
    <rPh sb="0" eb="2">
      <t>ゴウケイ</t>
    </rPh>
    <phoneticPr fontId="6"/>
  </si>
  <si>
    <t>貸付制度</t>
    <rPh sb="0" eb="2">
      <t>カシツケ</t>
    </rPh>
    <rPh sb="2" eb="4">
      <t>セイド</t>
    </rPh>
    <phoneticPr fontId="6"/>
  </si>
  <si>
    <t>企業内訓練</t>
    <rPh sb="0" eb="3">
      <t>キギョウナイ</t>
    </rPh>
    <rPh sb="3" eb="5">
      <t>クンレン</t>
    </rPh>
    <phoneticPr fontId="6"/>
  </si>
  <si>
    <t>共同訓練</t>
    <rPh sb="0" eb="2">
      <t>キョウドウ</t>
    </rPh>
    <rPh sb="2" eb="4">
      <t>クンレン</t>
    </rPh>
    <phoneticPr fontId="6"/>
  </si>
  <si>
    <t>外部委託</t>
    <rPh sb="0" eb="2">
      <t>ガイブ</t>
    </rPh>
    <rPh sb="2" eb="4">
      <t>イタク</t>
    </rPh>
    <phoneticPr fontId="6"/>
  </si>
  <si>
    <t>講習会派遣</t>
    <rPh sb="0" eb="3">
      <t>コウシュウカイ</t>
    </rPh>
    <rPh sb="3" eb="5">
      <t>ハケン</t>
    </rPh>
    <phoneticPr fontId="6"/>
  </si>
  <si>
    <t>採用者</t>
    <rPh sb="0" eb="2">
      <t>サイヨウ</t>
    </rPh>
    <rPh sb="2" eb="3">
      <t>シャ</t>
    </rPh>
    <phoneticPr fontId="6"/>
  </si>
  <si>
    <t>新卒採用者・中卒・男子</t>
    <rPh sb="0" eb="2">
      <t>シンソツ</t>
    </rPh>
    <rPh sb="2" eb="5">
      <t>サイヨウシャ</t>
    </rPh>
    <rPh sb="6" eb="8">
      <t>チュウソツ</t>
    </rPh>
    <rPh sb="9" eb="11">
      <t>ダンシ</t>
    </rPh>
    <phoneticPr fontId="6"/>
  </si>
  <si>
    <t>新卒採用者・短大卒・男子</t>
    <rPh sb="0" eb="2">
      <t>シンソツ</t>
    </rPh>
    <rPh sb="2" eb="5">
      <t>サイヨウシャ</t>
    </rPh>
    <rPh sb="6" eb="8">
      <t>タンダイ</t>
    </rPh>
    <rPh sb="8" eb="9">
      <t>チュウソツ</t>
    </rPh>
    <rPh sb="10" eb="12">
      <t>ダンシ</t>
    </rPh>
    <phoneticPr fontId="6"/>
  </si>
  <si>
    <t>新卒採用者・大卒・男子</t>
    <rPh sb="0" eb="2">
      <t>シンソツ</t>
    </rPh>
    <rPh sb="2" eb="5">
      <t>サイヨウシャ</t>
    </rPh>
    <rPh sb="6" eb="7">
      <t>ダイ</t>
    </rPh>
    <rPh sb="7" eb="8">
      <t>チュウソツ</t>
    </rPh>
    <rPh sb="9" eb="11">
      <t>ダンシ</t>
    </rPh>
    <phoneticPr fontId="6"/>
  </si>
  <si>
    <t>新卒採用者・大卒・女子</t>
    <rPh sb="0" eb="2">
      <t>シンソツ</t>
    </rPh>
    <rPh sb="2" eb="5">
      <t>サイヨウシャ</t>
    </rPh>
    <rPh sb="6" eb="7">
      <t>ダイ</t>
    </rPh>
    <rPh sb="7" eb="8">
      <t>チュウソツ</t>
    </rPh>
    <rPh sb="9" eb="10">
      <t>ジョ</t>
    </rPh>
    <rPh sb="10" eb="11">
      <t>ダンシ</t>
    </rPh>
    <phoneticPr fontId="6"/>
  </si>
  <si>
    <t>新卒採用者・男子合計</t>
    <rPh sb="0" eb="2">
      <t>シンソツ</t>
    </rPh>
    <rPh sb="2" eb="5">
      <t>サイヨウシャ</t>
    </rPh>
    <rPh sb="6" eb="8">
      <t>ダンシ</t>
    </rPh>
    <rPh sb="8" eb="10">
      <t>ゴウケイ</t>
    </rPh>
    <phoneticPr fontId="6"/>
  </si>
  <si>
    <t>新卒採用者・女子合計</t>
    <rPh sb="0" eb="2">
      <t>シンソツ</t>
    </rPh>
    <rPh sb="2" eb="5">
      <t>サイヨウシャ</t>
    </rPh>
    <rPh sb="6" eb="7">
      <t>ジョ</t>
    </rPh>
    <rPh sb="7" eb="8">
      <t>ダンシ</t>
    </rPh>
    <rPh sb="8" eb="10">
      <t>ゴウケイ</t>
    </rPh>
    <phoneticPr fontId="6"/>
  </si>
  <si>
    <t>既卒採用者・中卒・男子</t>
    <rPh sb="0" eb="1">
      <t>キ</t>
    </rPh>
    <rPh sb="1" eb="2">
      <t>シンソツ</t>
    </rPh>
    <rPh sb="2" eb="5">
      <t>サイヨウシャ</t>
    </rPh>
    <rPh sb="6" eb="8">
      <t>チュウソツ</t>
    </rPh>
    <rPh sb="9" eb="11">
      <t>ダンシ</t>
    </rPh>
    <phoneticPr fontId="6"/>
  </si>
  <si>
    <t>既卒採用者・中卒・女子</t>
    <rPh sb="0" eb="1">
      <t>キ</t>
    </rPh>
    <rPh sb="1" eb="2">
      <t>シンソツ</t>
    </rPh>
    <rPh sb="2" eb="5">
      <t>サイヨウシャ</t>
    </rPh>
    <rPh sb="6" eb="8">
      <t>チュウソツ</t>
    </rPh>
    <rPh sb="9" eb="10">
      <t>ジョ</t>
    </rPh>
    <rPh sb="10" eb="11">
      <t>ダンシ</t>
    </rPh>
    <phoneticPr fontId="6"/>
  </si>
  <si>
    <t>既卒採用者・高卒・男子</t>
    <rPh sb="0" eb="1">
      <t>キ</t>
    </rPh>
    <rPh sb="1" eb="2">
      <t>シンソツ</t>
    </rPh>
    <rPh sb="2" eb="5">
      <t>サイヨウシャ</t>
    </rPh>
    <rPh sb="6" eb="7">
      <t>コウ</t>
    </rPh>
    <rPh sb="7" eb="8">
      <t>チュウソツ</t>
    </rPh>
    <rPh sb="9" eb="11">
      <t>ダンシ</t>
    </rPh>
    <phoneticPr fontId="6"/>
  </si>
  <si>
    <t>既卒採用者・短大卒・男子</t>
    <rPh sb="0" eb="1">
      <t>キ</t>
    </rPh>
    <rPh sb="1" eb="2">
      <t>シンソツ</t>
    </rPh>
    <rPh sb="2" eb="5">
      <t>サイヨウシャ</t>
    </rPh>
    <rPh sb="6" eb="8">
      <t>タンダイ</t>
    </rPh>
    <rPh sb="8" eb="9">
      <t>チュウソツ</t>
    </rPh>
    <rPh sb="10" eb="12">
      <t>ダンシ</t>
    </rPh>
    <phoneticPr fontId="6"/>
  </si>
  <si>
    <t>既卒採用者・大卒・男子</t>
    <rPh sb="0" eb="1">
      <t>キ</t>
    </rPh>
    <rPh sb="1" eb="2">
      <t>シンソツ</t>
    </rPh>
    <rPh sb="2" eb="5">
      <t>サイヨウシャ</t>
    </rPh>
    <rPh sb="6" eb="7">
      <t>ダイ</t>
    </rPh>
    <rPh sb="7" eb="8">
      <t>チュウソツ</t>
    </rPh>
    <rPh sb="9" eb="11">
      <t>ダンシ</t>
    </rPh>
    <phoneticPr fontId="6"/>
  </si>
  <si>
    <t>既卒採用者・大卒・女子</t>
    <rPh sb="0" eb="1">
      <t>キ</t>
    </rPh>
    <rPh sb="1" eb="2">
      <t>シンソツ</t>
    </rPh>
    <rPh sb="2" eb="5">
      <t>サイヨウシャ</t>
    </rPh>
    <rPh sb="6" eb="7">
      <t>ダイ</t>
    </rPh>
    <rPh sb="7" eb="8">
      <t>チュウソツ</t>
    </rPh>
    <rPh sb="9" eb="10">
      <t>ジョ</t>
    </rPh>
    <rPh sb="10" eb="11">
      <t>ダンシ</t>
    </rPh>
    <phoneticPr fontId="6"/>
  </si>
  <si>
    <t>既卒採用者・男子合計</t>
    <rPh sb="0" eb="1">
      <t>キ</t>
    </rPh>
    <rPh sb="1" eb="2">
      <t>シンソツ</t>
    </rPh>
    <rPh sb="2" eb="5">
      <t>サイヨウシャ</t>
    </rPh>
    <rPh sb="6" eb="8">
      <t>ダンシ</t>
    </rPh>
    <rPh sb="8" eb="10">
      <t>ゴウケイ</t>
    </rPh>
    <phoneticPr fontId="6"/>
  </si>
  <si>
    <t>既卒採用者・女子合計</t>
    <rPh sb="0" eb="1">
      <t>キ</t>
    </rPh>
    <rPh sb="1" eb="2">
      <t>シンソツ</t>
    </rPh>
    <rPh sb="2" eb="5">
      <t>サイヨウシャ</t>
    </rPh>
    <rPh sb="6" eb="7">
      <t>ジョ</t>
    </rPh>
    <rPh sb="7" eb="8">
      <t>ダンシ</t>
    </rPh>
    <rPh sb="8" eb="10">
      <t>ゴウケイ</t>
    </rPh>
    <phoneticPr fontId="6"/>
  </si>
  <si>
    <t>パートタイマー</t>
    <phoneticPr fontId="6"/>
  </si>
  <si>
    <t>縁故・男子</t>
    <rPh sb="0" eb="2">
      <t>エンコ</t>
    </rPh>
    <rPh sb="3" eb="5">
      <t>ダンシ</t>
    </rPh>
    <phoneticPr fontId="6"/>
  </si>
  <si>
    <t>縁故・女子</t>
    <rPh sb="0" eb="2">
      <t>エンコ</t>
    </rPh>
    <rPh sb="3" eb="4">
      <t>ジョ</t>
    </rPh>
    <rPh sb="4" eb="5">
      <t>シ</t>
    </rPh>
    <phoneticPr fontId="6"/>
  </si>
  <si>
    <t>広告・男子</t>
    <rPh sb="0" eb="2">
      <t>コウコク</t>
    </rPh>
    <rPh sb="3" eb="5">
      <t>ダンシ</t>
    </rPh>
    <phoneticPr fontId="6"/>
  </si>
  <si>
    <t>広告・女子</t>
    <rPh sb="0" eb="2">
      <t>コウコク</t>
    </rPh>
    <rPh sb="3" eb="5">
      <t>ジョシ</t>
    </rPh>
    <phoneticPr fontId="6"/>
  </si>
  <si>
    <t>男子・合計</t>
    <rPh sb="0" eb="2">
      <t>ダンシ</t>
    </rPh>
    <rPh sb="3" eb="5">
      <t>ゴウケイ</t>
    </rPh>
    <phoneticPr fontId="6"/>
  </si>
  <si>
    <t>女子・合計</t>
    <rPh sb="0" eb="2">
      <t>ジョシ</t>
    </rPh>
    <rPh sb="3" eb="5">
      <t>ゴウケイ</t>
    </rPh>
    <phoneticPr fontId="6"/>
  </si>
  <si>
    <t>１年未満・男子</t>
    <rPh sb="1" eb="2">
      <t>イチネン</t>
    </rPh>
    <rPh sb="2" eb="4">
      <t>ミマン</t>
    </rPh>
    <rPh sb="5" eb="7">
      <t>ダンシ</t>
    </rPh>
    <phoneticPr fontId="6"/>
  </si>
  <si>
    <t>１年未満・女子</t>
    <rPh sb="1" eb="2">
      <t>イチネン</t>
    </rPh>
    <rPh sb="2" eb="4">
      <t>ミマン</t>
    </rPh>
    <rPh sb="5" eb="7">
      <t>ジョシ</t>
    </rPh>
    <phoneticPr fontId="6"/>
  </si>
  <si>
    <t>１～３年未満・男子</t>
    <rPh sb="3" eb="4">
      <t>ネン</t>
    </rPh>
    <rPh sb="4" eb="6">
      <t>ミマン</t>
    </rPh>
    <rPh sb="7" eb="9">
      <t>ダンシ</t>
    </rPh>
    <phoneticPr fontId="6"/>
  </si>
  <si>
    <t>１～３年未満・女子</t>
    <rPh sb="3" eb="4">
      <t>ネン</t>
    </rPh>
    <rPh sb="4" eb="6">
      <t>ミマン</t>
    </rPh>
    <rPh sb="7" eb="9">
      <t>ジョシ</t>
    </rPh>
    <phoneticPr fontId="6"/>
  </si>
  <si>
    <t>３～５年未満・男子</t>
    <rPh sb="3" eb="4">
      <t>ネン</t>
    </rPh>
    <rPh sb="4" eb="6">
      <t>ミマン</t>
    </rPh>
    <rPh sb="7" eb="9">
      <t>ダンシ</t>
    </rPh>
    <phoneticPr fontId="6"/>
  </si>
  <si>
    <t>５年以上・男子</t>
    <rPh sb="1" eb="2">
      <t>ネン</t>
    </rPh>
    <rPh sb="2" eb="4">
      <t>イジョウ</t>
    </rPh>
    <rPh sb="5" eb="7">
      <t>ダンシ</t>
    </rPh>
    <phoneticPr fontId="6"/>
  </si>
  <si>
    <t>男子・合計</t>
    <rPh sb="0" eb="2">
      <t>ダンシ</t>
    </rPh>
    <rPh sb="3" eb="5">
      <t>ゴウケイ</t>
    </rPh>
    <phoneticPr fontId="6"/>
  </si>
  <si>
    <t>女子・合計</t>
    <rPh sb="0" eb="2">
      <t>ジョシ</t>
    </rPh>
    <rPh sb="3" eb="5">
      <t>ゴウケイ</t>
    </rPh>
    <phoneticPr fontId="6"/>
  </si>
  <si>
    <t>部長・部長代理・次長・副部長</t>
    <rPh sb="0" eb="2">
      <t>ブチョウ</t>
    </rPh>
    <rPh sb="3" eb="5">
      <t>ブチョウ</t>
    </rPh>
    <rPh sb="5" eb="7">
      <t>ダイリ</t>
    </rPh>
    <rPh sb="8" eb="10">
      <t>ジチョウ</t>
    </rPh>
    <rPh sb="11" eb="14">
      <t>フクブチョウ</t>
    </rPh>
    <phoneticPr fontId="6"/>
  </si>
  <si>
    <t>　</t>
    <phoneticPr fontId="6"/>
  </si>
  <si>
    <t>課長・課長代理</t>
    <rPh sb="0" eb="2">
      <t>カチョウ</t>
    </rPh>
    <rPh sb="3" eb="5">
      <t>カチョウ</t>
    </rPh>
    <rPh sb="5" eb="7">
      <t>ダイリ</t>
    </rPh>
    <phoneticPr fontId="6"/>
  </si>
  <si>
    <t>係長以下</t>
    <rPh sb="0" eb="2">
      <t>カカリチョウ</t>
    </rPh>
    <rPh sb="2" eb="4">
      <t>イカ</t>
    </rPh>
    <phoneticPr fontId="6"/>
  </si>
  <si>
    <t>一般男子</t>
    <rPh sb="0" eb="2">
      <t>イッパン</t>
    </rPh>
    <rPh sb="2" eb="4">
      <t>ダンシ</t>
    </rPh>
    <phoneticPr fontId="6"/>
  </si>
  <si>
    <t>②、③の併用　　　　　　　　　　　併用の場合 １、単独の場合 ０</t>
    <rPh sb="4" eb="6">
      <t>ヘイヨウ</t>
    </rPh>
    <rPh sb="17" eb="19">
      <t>ヘイヨウ</t>
    </rPh>
    <rPh sb="20" eb="22">
      <t>バアイ</t>
    </rPh>
    <rPh sb="25" eb="27">
      <t>タンドク</t>
    </rPh>
    <rPh sb="28" eb="30">
      <t>バアイ</t>
    </rPh>
    <phoneticPr fontId="6"/>
  </si>
  <si>
    <t>合計・平均勤続年数</t>
    <rPh sb="0" eb="2">
      <t>ゴウケイ</t>
    </rPh>
    <rPh sb="3" eb="5">
      <t>ヘイキン</t>
    </rPh>
    <rPh sb="5" eb="7">
      <t>キンゾク</t>
    </rPh>
    <rPh sb="7" eb="9">
      <t>ネンスウ</t>
    </rPh>
    <phoneticPr fontId="6"/>
  </si>
  <si>
    <t>役付手当②</t>
    <rPh sb="0" eb="2">
      <t>ヤクヅキ</t>
    </rPh>
    <rPh sb="2" eb="4">
      <t>テアテ</t>
    </rPh>
    <phoneticPr fontId="6"/>
  </si>
  <si>
    <t>基本給計①＋②</t>
    <rPh sb="0" eb="3">
      <t>キホンキュウ</t>
    </rPh>
    <rPh sb="3" eb="4">
      <t>ケイ</t>
    </rPh>
    <phoneticPr fontId="6"/>
  </si>
  <si>
    <t>夏期賞与・支給額</t>
    <rPh sb="0" eb="2">
      <t>カキ</t>
    </rPh>
    <rPh sb="2" eb="4">
      <t>ショウヨ</t>
    </rPh>
    <rPh sb="5" eb="8">
      <t>シキュウガク</t>
    </rPh>
    <phoneticPr fontId="6"/>
  </si>
  <si>
    <t>月数</t>
    <rPh sb="0" eb="2">
      <t>ツキスウ</t>
    </rPh>
    <phoneticPr fontId="6"/>
  </si>
  <si>
    <t>現業系・夏・就業時間</t>
    <rPh sb="0" eb="3">
      <t>ゲンギョウケイ</t>
    </rPh>
    <rPh sb="4" eb="5">
      <t>ナツ</t>
    </rPh>
    <rPh sb="6" eb="8">
      <t>シュウギョウ</t>
    </rPh>
    <rPh sb="8" eb="10">
      <t>ジカン</t>
    </rPh>
    <phoneticPr fontId="6"/>
  </si>
  <si>
    <t>部長・一年間の付与日数</t>
    <rPh sb="0" eb="2">
      <t>ブチョウ</t>
    </rPh>
    <rPh sb="3" eb="6">
      <t>イチネンカン</t>
    </rPh>
    <rPh sb="7" eb="9">
      <t>フヨ</t>
    </rPh>
    <rPh sb="9" eb="11">
      <t>ニッスウ</t>
    </rPh>
    <phoneticPr fontId="6"/>
  </si>
  <si>
    <t>部長・平均利用日数</t>
    <rPh sb="0" eb="2">
      <t>ブチョウ</t>
    </rPh>
    <rPh sb="3" eb="5">
      <t>ヘイキン</t>
    </rPh>
    <rPh sb="5" eb="7">
      <t>リヨウ</t>
    </rPh>
    <rPh sb="7" eb="9">
      <t>ニッスウ</t>
    </rPh>
    <phoneticPr fontId="6"/>
  </si>
  <si>
    <t>法定</t>
    <rPh sb="0" eb="2">
      <t>ホウテイ</t>
    </rPh>
    <phoneticPr fontId="6"/>
  </si>
  <si>
    <t>体育大会</t>
    <rPh sb="0" eb="2">
      <t>タイイク</t>
    </rPh>
    <rPh sb="2" eb="4">
      <t>タイカイ</t>
    </rPh>
    <phoneticPr fontId="6"/>
  </si>
  <si>
    <t>既卒採用者・短大卒・女子</t>
    <rPh sb="0" eb="1">
      <t>キ</t>
    </rPh>
    <rPh sb="1" eb="2">
      <t>シンソツ</t>
    </rPh>
    <rPh sb="2" eb="5">
      <t>サイヨウシャ</t>
    </rPh>
    <rPh sb="6" eb="8">
      <t>タンダイ</t>
    </rPh>
    <rPh sb="8" eb="9">
      <t>チュウソツ</t>
    </rPh>
    <rPh sb="10" eb="11">
      <t>ジョ</t>
    </rPh>
    <rPh sb="11" eb="12">
      <t>ダンシ</t>
    </rPh>
    <phoneticPr fontId="6"/>
  </si>
  <si>
    <t>３～５年未満・女子</t>
    <rPh sb="3" eb="4">
      <t>ネン</t>
    </rPh>
    <rPh sb="4" eb="6">
      <t>ミマン</t>
    </rPh>
    <rPh sb="7" eb="8">
      <t>ジョ</t>
    </rPh>
    <rPh sb="8" eb="9">
      <t>ダンシ</t>
    </rPh>
    <phoneticPr fontId="6"/>
  </si>
  <si>
    <t>一般女子</t>
    <rPh sb="0" eb="2">
      <t>イッパン</t>
    </rPh>
    <rPh sb="2" eb="3">
      <t>ジョ</t>
    </rPh>
    <rPh sb="3" eb="4">
      <t>シ</t>
    </rPh>
    <phoneticPr fontId="6"/>
  </si>
  <si>
    <t>③退職年金制度　　　　　　　　　　　　　　　　　ある場合　１、無い場合　０</t>
    <rPh sb="1" eb="3">
      <t>タイショク</t>
    </rPh>
    <rPh sb="3" eb="5">
      <t>ネンキン</t>
    </rPh>
    <rPh sb="5" eb="7">
      <t>セイド</t>
    </rPh>
    <rPh sb="26" eb="28">
      <t>バアイ</t>
    </rPh>
    <rPh sb="31" eb="32">
      <t>ナ</t>
    </rPh>
    <rPh sb="33" eb="35">
      <t>バアイ</t>
    </rPh>
    <phoneticPr fontId="6"/>
  </si>
  <si>
    <t>男子・６０歳以上</t>
    <rPh sb="0" eb="2">
      <t>ダンシ</t>
    </rPh>
    <rPh sb="5" eb="6">
      <t>サイ</t>
    </rPh>
    <rPh sb="6" eb="8">
      <t>イジョウ</t>
    </rPh>
    <phoneticPr fontId="6"/>
  </si>
  <si>
    <t>女子・３０歳未満</t>
    <rPh sb="0" eb="1">
      <t>ジョ</t>
    </rPh>
    <rPh sb="1" eb="2">
      <t>ダンシ</t>
    </rPh>
    <rPh sb="5" eb="6">
      <t>サイ</t>
    </rPh>
    <rPh sb="6" eb="8">
      <t>ミマン</t>
    </rPh>
    <phoneticPr fontId="6"/>
  </si>
  <si>
    <t>女子・６０歳以上</t>
    <rPh sb="0" eb="1">
      <t>ジョ</t>
    </rPh>
    <rPh sb="1" eb="2">
      <t>ダンシ</t>
    </rPh>
    <rPh sb="5" eb="6">
      <t>サイ</t>
    </rPh>
    <rPh sb="6" eb="8">
      <t>イジョウ</t>
    </rPh>
    <phoneticPr fontId="6"/>
  </si>
  <si>
    <t>パート従業員・６０歳以上</t>
    <rPh sb="3" eb="6">
      <t>ジュウギョウイン</t>
    </rPh>
    <rPh sb="9" eb="10">
      <t>サイ</t>
    </rPh>
    <rPh sb="10" eb="12">
      <t>イジョウ</t>
    </rPh>
    <phoneticPr fontId="6"/>
  </si>
  <si>
    <t>その他従業員・３０歳未満</t>
    <rPh sb="0" eb="3">
      <t>ソノタ</t>
    </rPh>
    <rPh sb="3" eb="6">
      <t>ジュウギョウイン</t>
    </rPh>
    <rPh sb="9" eb="10">
      <t>サイ</t>
    </rPh>
    <rPh sb="10" eb="12">
      <t>ミマン</t>
    </rPh>
    <phoneticPr fontId="6"/>
  </si>
  <si>
    <t>その他従業員・６０歳以上</t>
    <rPh sb="0" eb="3">
      <t>ソノタ</t>
    </rPh>
    <rPh sb="3" eb="6">
      <t>ジュウギョウイン</t>
    </rPh>
    <rPh sb="9" eb="10">
      <t>サイ</t>
    </rPh>
    <rPh sb="10" eb="12">
      <t>イジョウ</t>
    </rPh>
    <phoneticPr fontId="6"/>
  </si>
  <si>
    <t>部長代理・平均勤続年数</t>
    <rPh sb="0" eb="2">
      <t>ブチョウ</t>
    </rPh>
    <rPh sb="2" eb="4">
      <t>ダイリ</t>
    </rPh>
    <rPh sb="5" eb="7">
      <t>ヘイキン</t>
    </rPh>
    <rPh sb="7" eb="9">
      <t>キンゾク</t>
    </rPh>
    <rPh sb="9" eb="11">
      <t>ネンスウ</t>
    </rPh>
    <phoneticPr fontId="6"/>
  </si>
  <si>
    <t>課長代理・平均勤続年数</t>
    <rPh sb="0" eb="1">
      <t>カ</t>
    </rPh>
    <rPh sb="1" eb="2">
      <t>ブチョウ</t>
    </rPh>
    <rPh sb="2" eb="4">
      <t>ダイリ</t>
    </rPh>
    <rPh sb="5" eb="7">
      <t>ヘイキン</t>
    </rPh>
    <rPh sb="7" eb="9">
      <t>キンゾク</t>
    </rPh>
    <rPh sb="9" eb="11">
      <t>ネンスウ</t>
    </rPh>
    <phoneticPr fontId="6"/>
  </si>
  <si>
    <t>一般女子・平均勤続年数</t>
    <rPh sb="0" eb="2">
      <t>イッパン</t>
    </rPh>
    <rPh sb="2" eb="3">
      <t>ジョ</t>
    </rPh>
    <rPh sb="3" eb="4">
      <t>ダンシ</t>
    </rPh>
    <rPh sb="5" eb="7">
      <t>ヘイキン</t>
    </rPh>
    <rPh sb="7" eb="9">
      <t>キンゾク</t>
    </rPh>
    <rPh sb="9" eb="11">
      <t>ネンスウ</t>
    </rPh>
    <phoneticPr fontId="6"/>
  </si>
  <si>
    <t>生活補助的賃金③</t>
    <rPh sb="0" eb="2">
      <t>セイカツ</t>
    </rPh>
    <rPh sb="2" eb="5">
      <t>ホジョテキ</t>
    </rPh>
    <rPh sb="5" eb="7">
      <t>チンギン</t>
    </rPh>
    <phoneticPr fontId="6"/>
  </si>
  <si>
    <t>所定労働時間内賃金①～⑤計</t>
    <rPh sb="0" eb="2">
      <t>ショテイ</t>
    </rPh>
    <rPh sb="2" eb="4">
      <t>ロウドウ</t>
    </rPh>
    <rPh sb="4" eb="7">
      <t>ジカンナイ</t>
    </rPh>
    <rPh sb="7" eb="9">
      <t>チンギン</t>
    </rPh>
    <rPh sb="12" eb="13">
      <t>ケイ</t>
    </rPh>
    <phoneticPr fontId="6"/>
  </si>
  <si>
    <t>生活補助的賃金③</t>
    <rPh sb="0" eb="2">
      <t>セイカツ</t>
    </rPh>
    <rPh sb="2" eb="5">
      <t>ホジョテキ</t>
    </rPh>
    <rPh sb="5" eb="7">
      <t>チンギン</t>
    </rPh>
    <phoneticPr fontId="6"/>
  </si>
  <si>
    <t>男子・短大卒初任給額</t>
    <rPh sb="0" eb="2">
      <t>ダンシ</t>
    </rPh>
    <rPh sb="3" eb="4">
      <t>タンキ</t>
    </rPh>
    <rPh sb="4" eb="6">
      <t>ダイガクソツ</t>
    </rPh>
    <rPh sb="6" eb="9">
      <t>ショニンキュウ</t>
    </rPh>
    <rPh sb="9" eb="10">
      <t>ガク</t>
    </rPh>
    <phoneticPr fontId="6"/>
  </si>
  <si>
    <t>女子・短大卒初任給額</t>
    <rPh sb="0" eb="1">
      <t>ジョ</t>
    </rPh>
    <rPh sb="1" eb="2">
      <t>ダンシ</t>
    </rPh>
    <rPh sb="3" eb="4">
      <t>タンキ</t>
    </rPh>
    <rPh sb="4" eb="6">
      <t>ダイガクソツ</t>
    </rPh>
    <rPh sb="6" eb="9">
      <t>ショニンキュウ</t>
    </rPh>
    <rPh sb="9" eb="10">
      <t>ガク</t>
    </rPh>
    <phoneticPr fontId="6"/>
  </si>
  <si>
    <t>女子・中学卒初任給額</t>
    <rPh sb="0" eb="1">
      <t>ジョ</t>
    </rPh>
    <rPh sb="1" eb="2">
      <t>ダンシ</t>
    </rPh>
    <rPh sb="3" eb="6">
      <t>チュウガクソツ</t>
    </rPh>
    <rPh sb="6" eb="10">
      <t>ショニンキュウガク</t>
    </rPh>
    <phoneticPr fontId="6"/>
  </si>
  <si>
    <t>冬期賞与・支給額</t>
    <rPh sb="0" eb="1">
      <t>フユ</t>
    </rPh>
    <rPh sb="1" eb="2">
      <t>カキ</t>
    </rPh>
    <rPh sb="2" eb="4">
      <t>ショウヨ</t>
    </rPh>
    <rPh sb="5" eb="8">
      <t>シキュウガク</t>
    </rPh>
    <phoneticPr fontId="6"/>
  </si>
  <si>
    <t>賞与及び一時金合計</t>
    <rPh sb="0" eb="2">
      <t>ショウヨ</t>
    </rPh>
    <rPh sb="2" eb="3">
      <t>オヨ</t>
    </rPh>
    <rPh sb="4" eb="7">
      <t>イチジキン</t>
    </rPh>
    <rPh sb="7" eb="9">
      <t>ゴウケイ</t>
    </rPh>
    <phoneticPr fontId="6"/>
  </si>
  <si>
    <t>現業系・夏・始業時間</t>
    <rPh sb="0" eb="3">
      <t>ゲンギョウケイ</t>
    </rPh>
    <rPh sb="4" eb="5">
      <t>ナツ</t>
    </rPh>
    <rPh sb="6" eb="8">
      <t>シギョウ</t>
    </rPh>
    <rPh sb="8" eb="10">
      <t>ジカン</t>
    </rPh>
    <phoneticPr fontId="6"/>
  </si>
  <si>
    <t>現業系・夏・終業時間</t>
    <rPh sb="0" eb="3">
      <t>ゲンギョウケイ</t>
    </rPh>
    <rPh sb="4" eb="5">
      <t>ナツ</t>
    </rPh>
    <rPh sb="6" eb="7">
      <t>シュウ</t>
    </rPh>
    <rPh sb="7" eb="8">
      <t>シギョウ</t>
    </rPh>
    <rPh sb="8" eb="10">
      <t>ジカン</t>
    </rPh>
    <phoneticPr fontId="6"/>
  </si>
  <si>
    <t>現業系・冬・終業時間</t>
    <rPh sb="0" eb="3">
      <t>ゲンギョウケイ</t>
    </rPh>
    <rPh sb="4" eb="5">
      <t>フユ</t>
    </rPh>
    <rPh sb="6" eb="7">
      <t>シュウ</t>
    </rPh>
    <rPh sb="7" eb="8">
      <t>シギョウ</t>
    </rPh>
    <rPh sb="8" eb="10">
      <t>ジカン</t>
    </rPh>
    <phoneticPr fontId="6"/>
  </si>
  <si>
    <t>部長代理・一年間の付与日数</t>
    <rPh sb="0" eb="2">
      <t>ブチョウ</t>
    </rPh>
    <rPh sb="2" eb="4">
      <t>ダイリ</t>
    </rPh>
    <rPh sb="5" eb="8">
      <t>イチネンカン</t>
    </rPh>
    <rPh sb="9" eb="11">
      <t>フヨ</t>
    </rPh>
    <rPh sb="11" eb="13">
      <t>ニッスウ</t>
    </rPh>
    <phoneticPr fontId="6"/>
  </si>
  <si>
    <t>係長・一年間の付与日数</t>
    <rPh sb="0" eb="1">
      <t>カカ</t>
    </rPh>
    <rPh sb="1" eb="2">
      <t>ブチョウ</t>
    </rPh>
    <rPh sb="3" eb="6">
      <t>イチネンカン</t>
    </rPh>
    <rPh sb="7" eb="9">
      <t>フヨ</t>
    </rPh>
    <rPh sb="9" eb="11">
      <t>ニッスウ</t>
    </rPh>
    <phoneticPr fontId="6"/>
  </si>
  <si>
    <t>一般男子・一年間の付与日数</t>
    <rPh sb="0" eb="2">
      <t>イッパン</t>
    </rPh>
    <rPh sb="2" eb="4">
      <t>ダンシ</t>
    </rPh>
    <rPh sb="5" eb="8">
      <t>イチネンカン</t>
    </rPh>
    <rPh sb="9" eb="11">
      <t>フヨ</t>
    </rPh>
    <rPh sb="11" eb="13">
      <t>ニッスウ</t>
    </rPh>
    <phoneticPr fontId="6"/>
  </si>
  <si>
    <t>一般女子・一年間の付与日数</t>
    <rPh sb="0" eb="2">
      <t>イッパン</t>
    </rPh>
    <rPh sb="2" eb="3">
      <t>ジョ</t>
    </rPh>
    <rPh sb="3" eb="4">
      <t>ダンシ</t>
    </rPh>
    <rPh sb="5" eb="8">
      <t>イチネンカン</t>
    </rPh>
    <rPh sb="9" eb="11">
      <t>フヨ</t>
    </rPh>
    <rPh sb="11" eb="13">
      <t>ニッスウ</t>
    </rPh>
    <phoneticPr fontId="6"/>
  </si>
  <si>
    <t>法定外</t>
    <rPh sb="0" eb="3">
      <t>ホウテイガイ</t>
    </rPh>
    <phoneticPr fontId="6"/>
  </si>
  <si>
    <t>新入社員教育</t>
    <rPh sb="0" eb="2">
      <t>シンニュウ</t>
    </rPh>
    <rPh sb="2" eb="4">
      <t>シャイン</t>
    </rPh>
    <rPh sb="4" eb="6">
      <t>キョウイク</t>
    </rPh>
    <phoneticPr fontId="6"/>
  </si>
  <si>
    <t>中堅社員教育</t>
    <rPh sb="0" eb="2">
      <t>チュウケン</t>
    </rPh>
    <rPh sb="2" eb="4">
      <t>シャイン</t>
    </rPh>
    <rPh sb="4" eb="6">
      <t>キョウイク</t>
    </rPh>
    <phoneticPr fontId="6"/>
  </si>
  <si>
    <t>新卒採用者・中卒・女子</t>
    <rPh sb="0" eb="2">
      <t>シンソツ</t>
    </rPh>
    <rPh sb="2" eb="5">
      <t>サイヨウシャ</t>
    </rPh>
    <rPh sb="6" eb="8">
      <t>チュウソツ</t>
    </rPh>
    <rPh sb="9" eb="10">
      <t>ジョ</t>
    </rPh>
    <rPh sb="10" eb="11">
      <t>ダンシ</t>
    </rPh>
    <phoneticPr fontId="6"/>
  </si>
  <si>
    <t>新卒採用者・高卒・男子</t>
    <rPh sb="0" eb="2">
      <t>シンソツ</t>
    </rPh>
    <rPh sb="2" eb="5">
      <t>サイヨウシャ</t>
    </rPh>
    <rPh sb="6" eb="7">
      <t>コウ</t>
    </rPh>
    <rPh sb="7" eb="8">
      <t>チュウソツ</t>
    </rPh>
    <rPh sb="9" eb="11">
      <t>ダンシ</t>
    </rPh>
    <phoneticPr fontId="6"/>
  </si>
  <si>
    <t>新卒採用者・高卒・女子</t>
    <rPh sb="0" eb="2">
      <t>シンソツ</t>
    </rPh>
    <rPh sb="2" eb="5">
      <t>サイヨウシャ</t>
    </rPh>
    <rPh sb="6" eb="7">
      <t>コウ</t>
    </rPh>
    <rPh sb="7" eb="8">
      <t>チュウソツ</t>
    </rPh>
    <rPh sb="9" eb="10">
      <t>ジョ</t>
    </rPh>
    <rPh sb="10" eb="11">
      <t>ダンシ</t>
    </rPh>
    <phoneticPr fontId="6"/>
  </si>
  <si>
    <t>新卒採用者・短大卒・女子</t>
    <rPh sb="0" eb="2">
      <t>シンソツ</t>
    </rPh>
    <rPh sb="2" eb="5">
      <t>サイヨウシャ</t>
    </rPh>
    <rPh sb="6" eb="8">
      <t>タンダイ</t>
    </rPh>
    <rPh sb="8" eb="9">
      <t>チュウソツ</t>
    </rPh>
    <rPh sb="10" eb="11">
      <t>ジョ</t>
    </rPh>
    <rPh sb="11" eb="12">
      <t>ダンシ</t>
    </rPh>
    <phoneticPr fontId="6"/>
  </si>
  <si>
    <t>既卒採用者・高卒・女子</t>
    <rPh sb="0" eb="1">
      <t>キ</t>
    </rPh>
    <rPh sb="1" eb="2">
      <t>シンソツ</t>
    </rPh>
    <rPh sb="2" eb="5">
      <t>サイヨウシャ</t>
    </rPh>
    <rPh sb="6" eb="7">
      <t>コウ</t>
    </rPh>
    <rPh sb="7" eb="8">
      <t>チュウソツ</t>
    </rPh>
    <rPh sb="9" eb="10">
      <t>ジョ</t>
    </rPh>
    <rPh sb="10" eb="11">
      <t>ダンシ</t>
    </rPh>
    <phoneticPr fontId="6"/>
  </si>
  <si>
    <t>５年以上・女子</t>
    <rPh sb="1" eb="2">
      <t>ネン</t>
    </rPh>
    <rPh sb="2" eb="4">
      <t>イジョウ</t>
    </rPh>
    <rPh sb="5" eb="6">
      <t>ジョ</t>
    </rPh>
    <rPh sb="6" eb="7">
      <t>ダンシ</t>
    </rPh>
    <phoneticPr fontId="6"/>
  </si>
  <si>
    <t>担当者名</t>
    <rPh sb="0" eb="4">
      <t>タントウシャメイ</t>
    </rPh>
    <phoneticPr fontId="6"/>
  </si>
  <si>
    <t>従業員数</t>
    <rPh sb="0" eb="3">
      <t>ジュウギョウイン</t>
    </rPh>
    <rPh sb="3" eb="4">
      <t>スウ</t>
    </rPh>
    <phoneticPr fontId="6"/>
  </si>
  <si>
    <t>従業員の年齢別分布</t>
    <rPh sb="0" eb="3">
      <t>ジュウギョウイン</t>
    </rPh>
    <rPh sb="4" eb="7">
      <t>ネンレイベツ</t>
    </rPh>
    <rPh sb="7" eb="9">
      <t>ブンプ</t>
    </rPh>
    <phoneticPr fontId="6"/>
  </si>
  <si>
    <t>役職別人員分布</t>
    <rPh sb="0" eb="3">
      <t>ヤクショクベツ</t>
    </rPh>
    <rPh sb="3" eb="5">
      <t>ジンイン</t>
    </rPh>
    <rPh sb="5" eb="7">
      <t>ブンプ</t>
    </rPh>
    <phoneticPr fontId="6"/>
  </si>
  <si>
    <t xml:space="preserve"> </t>
    <phoneticPr fontId="6"/>
  </si>
  <si>
    <t>　</t>
    <phoneticPr fontId="6"/>
  </si>
  <si>
    <t>従業員賃金</t>
    <rPh sb="0" eb="3">
      <t>ジュウギョウイン</t>
    </rPh>
    <rPh sb="3" eb="5">
      <t>チンギン</t>
    </rPh>
    <phoneticPr fontId="6"/>
  </si>
  <si>
    <t>１人あたり平均賃金</t>
    <rPh sb="1" eb="2">
      <t>ニン</t>
    </rPh>
    <rPh sb="5" eb="7">
      <t>ヘイキン</t>
    </rPh>
    <rPh sb="7" eb="9">
      <t>チンギン</t>
    </rPh>
    <phoneticPr fontId="6"/>
  </si>
  <si>
    <t>男子</t>
    <rPh sb="0" eb="2">
      <t>ダンシ</t>
    </rPh>
    <phoneticPr fontId="6"/>
  </si>
  <si>
    <t xml:space="preserve"> </t>
    <phoneticPr fontId="6"/>
  </si>
  <si>
    <t>女子</t>
    <rPh sb="0" eb="2">
      <t>ジョシ</t>
    </rPh>
    <phoneticPr fontId="6"/>
  </si>
  <si>
    <t xml:space="preserve"> </t>
    <phoneticPr fontId="6"/>
  </si>
  <si>
    <t>男女</t>
    <rPh sb="0" eb="2">
      <t>ダンジョ</t>
    </rPh>
    <phoneticPr fontId="6"/>
  </si>
  <si>
    <t>職階別賃金</t>
    <rPh sb="0" eb="1">
      <t>ショク</t>
    </rPh>
    <rPh sb="1" eb="2">
      <t>カイ</t>
    </rPh>
    <rPh sb="2" eb="3">
      <t>ベツ</t>
    </rPh>
    <rPh sb="3" eb="5">
      <t>チンギン</t>
    </rPh>
    <phoneticPr fontId="6"/>
  </si>
  <si>
    <t>部　　　長</t>
    <rPh sb="0" eb="5">
      <t>ブチョウ</t>
    </rPh>
    <phoneticPr fontId="6"/>
  </si>
  <si>
    <t>部長代理・次長・副部長</t>
    <rPh sb="0" eb="2">
      <t>ブチョウ</t>
    </rPh>
    <rPh sb="2" eb="4">
      <t>ダイリ</t>
    </rPh>
    <rPh sb="5" eb="7">
      <t>ジチョウ</t>
    </rPh>
    <rPh sb="8" eb="11">
      <t>フクブチョウ</t>
    </rPh>
    <phoneticPr fontId="6"/>
  </si>
  <si>
    <t>課　　　　長</t>
    <rPh sb="0" eb="6">
      <t>カチョウ</t>
    </rPh>
    <phoneticPr fontId="6"/>
  </si>
  <si>
    <t>課長代理</t>
    <rPh sb="0" eb="2">
      <t>カチョウ</t>
    </rPh>
    <rPh sb="2" eb="4">
      <t>ダイリ</t>
    </rPh>
    <phoneticPr fontId="6"/>
  </si>
  <si>
    <t>係長・主任</t>
    <rPh sb="0" eb="2">
      <t>カカリチョウ</t>
    </rPh>
    <rPh sb="3" eb="5">
      <t>シュニン</t>
    </rPh>
    <phoneticPr fontId="6"/>
  </si>
  <si>
    <t>一般男子</t>
    <rPh sb="0" eb="2">
      <t>イッパン</t>
    </rPh>
    <rPh sb="2" eb="4">
      <t>ダンシ</t>
    </rPh>
    <phoneticPr fontId="6"/>
  </si>
  <si>
    <t>一般女子</t>
    <rPh sb="0" eb="2">
      <t>イッパン</t>
    </rPh>
    <rPh sb="2" eb="4">
      <t>ジョシ</t>
    </rPh>
    <phoneticPr fontId="6"/>
  </si>
  <si>
    <t>総平均</t>
    <rPh sb="0" eb="3">
      <t>ソウヘイキン</t>
    </rPh>
    <phoneticPr fontId="6"/>
  </si>
  <si>
    <t>初任給</t>
    <rPh sb="0" eb="3">
      <t>ショニンキュウ</t>
    </rPh>
    <phoneticPr fontId="6"/>
  </si>
  <si>
    <t>新規学卒者初任給</t>
    <rPh sb="0" eb="2">
      <t>シンキ</t>
    </rPh>
    <rPh sb="2" eb="5">
      <t>ガクソツシャ</t>
    </rPh>
    <rPh sb="5" eb="8">
      <t>ショニンキュウ</t>
    </rPh>
    <phoneticPr fontId="6"/>
  </si>
  <si>
    <t>　</t>
    <phoneticPr fontId="6"/>
  </si>
  <si>
    <t>　</t>
    <phoneticPr fontId="6"/>
  </si>
  <si>
    <t>賞与</t>
    <rPh sb="0" eb="2">
      <t>ショウヨ</t>
    </rPh>
    <phoneticPr fontId="6"/>
  </si>
  <si>
    <t>賞与及び一時金</t>
    <rPh sb="0" eb="2">
      <t>ショウヨ</t>
    </rPh>
    <rPh sb="2" eb="3">
      <t>オヨ</t>
    </rPh>
    <rPh sb="4" eb="7">
      <t>イチジキン</t>
    </rPh>
    <phoneticPr fontId="6"/>
  </si>
  <si>
    <t>所定労働時間</t>
    <rPh sb="0" eb="2">
      <t>ショテイ</t>
    </rPh>
    <rPh sb="2" eb="4">
      <t>ロウドウ</t>
    </rPh>
    <rPh sb="4" eb="6">
      <t>ジカン</t>
    </rPh>
    <phoneticPr fontId="6"/>
  </si>
  <si>
    <t>実施期間・夏　月～　月</t>
    <rPh sb="0" eb="2">
      <t>ジッシ</t>
    </rPh>
    <rPh sb="2" eb="4">
      <t>キカン</t>
    </rPh>
    <rPh sb="5" eb="6">
      <t>ナツ</t>
    </rPh>
    <rPh sb="7" eb="8">
      <t>ガツ</t>
    </rPh>
    <rPh sb="10" eb="11">
      <t>ガツ</t>
    </rPh>
    <phoneticPr fontId="6"/>
  </si>
  <si>
    <t>実施期間・冬　月～　月</t>
    <rPh sb="0" eb="2">
      <t>ジッシ</t>
    </rPh>
    <rPh sb="2" eb="4">
      <t>キカン</t>
    </rPh>
    <rPh sb="5" eb="6">
      <t>フユ</t>
    </rPh>
    <rPh sb="7" eb="8">
      <t>ガツ</t>
    </rPh>
    <rPh sb="10" eb="11">
      <t>ガツ</t>
    </rPh>
    <phoneticPr fontId="6"/>
  </si>
  <si>
    <t>残業時間</t>
    <rPh sb="0" eb="2">
      <t>ザンギョウ</t>
    </rPh>
    <rPh sb="2" eb="4">
      <t>ジカン</t>
    </rPh>
    <phoneticPr fontId="6"/>
  </si>
  <si>
    <t>月間一人当たり平均残業時間</t>
    <rPh sb="0" eb="2">
      <t>ゲッカン</t>
    </rPh>
    <rPh sb="2" eb="3">
      <t>１</t>
    </rPh>
    <rPh sb="3" eb="4">
      <t>ニン</t>
    </rPh>
    <rPh sb="4" eb="5">
      <t>ア</t>
    </rPh>
    <rPh sb="7" eb="9">
      <t>ヘイキン</t>
    </rPh>
    <rPh sb="9" eb="11">
      <t>ザンギョウ</t>
    </rPh>
    <rPh sb="11" eb="13">
      <t>ジカン</t>
    </rPh>
    <phoneticPr fontId="6"/>
  </si>
  <si>
    <t>年次有給休暇利用率</t>
    <rPh sb="0" eb="2">
      <t>ネンジ</t>
    </rPh>
    <rPh sb="2" eb="4">
      <t>ユウキュウ</t>
    </rPh>
    <rPh sb="4" eb="6">
      <t>キュウカ</t>
    </rPh>
    <rPh sb="6" eb="9">
      <t>リヨウリツ</t>
    </rPh>
    <phoneticPr fontId="6"/>
  </si>
  <si>
    <t>　</t>
    <phoneticPr fontId="6"/>
  </si>
  <si>
    <t>夏期休暇</t>
    <rPh sb="0" eb="2">
      <t>カキ</t>
    </rPh>
    <rPh sb="2" eb="4">
      <t>キュウカ</t>
    </rPh>
    <phoneticPr fontId="6"/>
  </si>
  <si>
    <t>夏期休暇制度</t>
    <rPh sb="0" eb="2">
      <t>カキ</t>
    </rPh>
    <rPh sb="2" eb="4">
      <t>キュウカ</t>
    </rPh>
    <rPh sb="4" eb="6">
      <t>セイド</t>
    </rPh>
    <phoneticPr fontId="6"/>
  </si>
  <si>
    <t>福利厚生</t>
    <rPh sb="0" eb="2">
      <t>フクリ</t>
    </rPh>
    <rPh sb="2" eb="4">
      <t>コウセイ</t>
    </rPh>
    <phoneticPr fontId="6"/>
  </si>
  <si>
    <t>福利厚生費</t>
    <rPh sb="0" eb="2">
      <t>フクリ</t>
    </rPh>
    <rPh sb="2" eb="5">
      <t>コウセイヒ</t>
    </rPh>
    <phoneticPr fontId="6"/>
  </si>
  <si>
    <t>教育訓練</t>
    <rPh sb="0" eb="2">
      <t>キョウイク</t>
    </rPh>
    <rPh sb="2" eb="4">
      <t>クンレン</t>
    </rPh>
    <phoneticPr fontId="6"/>
  </si>
  <si>
    <t>採用状況</t>
    <rPh sb="0" eb="2">
      <t>サイヨウ</t>
    </rPh>
    <rPh sb="2" eb="4">
      <t>ジョウキョウ</t>
    </rPh>
    <phoneticPr fontId="6"/>
  </si>
  <si>
    <t>離職者</t>
    <rPh sb="0" eb="3">
      <t>リショクシャ</t>
    </rPh>
    <phoneticPr fontId="6"/>
  </si>
  <si>
    <t>離職状況</t>
    <rPh sb="0" eb="2">
      <t>リショク</t>
    </rPh>
    <rPh sb="2" eb="4">
      <t>ジョウキョウ</t>
    </rPh>
    <phoneticPr fontId="6"/>
  </si>
  <si>
    <t>定年制度</t>
    <rPh sb="0" eb="2">
      <t>テイネン</t>
    </rPh>
    <rPh sb="2" eb="4">
      <t>セイド</t>
    </rPh>
    <phoneticPr fontId="6"/>
  </si>
  <si>
    <t>制度がある場合、その年齢を記入</t>
    <rPh sb="0" eb="2">
      <t>セイド</t>
    </rPh>
    <rPh sb="5" eb="7">
      <t>バアイ</t>
    </rPh>
    <rPh sb="10" eb="12">
      <t>ネンレイ</t>
    </rPh>
    <rPh sb="13" eb="15">
      <t>キニュウ</t>
    </rPh>
    <phoneticPr fontId="6"/>
  </si>
  <si>
    <t>　</t>
    <phoneticPr fontId="6"/>
  </si>
  <si>
    <t>退職金制度</t>
    <rPh sb="0" eb="3">
      <t>タイショクキン</t>
    </rPh>
    <rPh sb="3" eb="5">
      <t>セイド</t>
    </rPh>
    <phoneticPr fontId="6"/>
  </si>
  <si>
    <t>（従業員１人あたり）</t>
    <rPh sb="1" eb="4">
      <t>ジュウギョウイン</t>
    </rPh>
    <rPh sb="5" eb="6">
      <t>ニン</t>
    </rPh>
    <phoneticPr fontId="6"/>
  </si>
  <si>
    <t>（実施しているものに１を入力）</t>
    <rPh sb="1" eb="3">
      <t>ジッシ</t>
    </rPh>
    <rPh sb="12" eb="14">
      <t>ニュウリョク</t>
    </rPh>
    <phoneticPr fontId="6"/>
  </si>
  <si>
    <t>①ある場合１、無い場合０</t>
    <rPh sb="3" eb="5">
      <t>バアイ</t>
    </rPh>
    <rPh sb="7" eb="8">
      <t>ナ</t>
    </rPh>
    <rPh sb="9" eb="11">
      <t>バアイ</t>
    </rPh>
    <phoneticPr fontId="6"/>
  </si>
  <si>
    <t>②一時退職金制度　　　　　　　　　　　　　　　　　　ある場合　１、無い場合　０</t>
    <rPh sb="1" eb="3">
      <t>イチジ</t>
    </rPh>
    <rPh sb="3" eb="6">
      <t>タイショクキン</t>
    </rPh>
    <rPh sb="6" eb="8">
      <t>セイド</t>
    </rPh>
    <rPh sb="28" eb="30">
      <t>バアイ</t>
    </rPh>
    <rPh sb="33" eb="34">
      <t>ナ</t>
    </rPh>
    <rPh sb="35" eb="37">
      <t>バアイ</t>
    </rPh>
    <phoneticPr fontId="6"/>
  </si>
  <si>
    <t>(人数を入力）</t>
    <rPh sb="1" eb="3">
      <t>ニンズウ</t>
    </rPh>
    <rPh sb="4" eb="6">
      <t>ニュウリョク</t>
    </rPh>
    <phoneticPr fontId="6"/>
  </si>
  <si>
    <t>（従業員１人あたり）</t>
    <rPh sb="1" eb="4">
      <t>ジュウギョウイン</t>
    </rPh>
    <rPh sb="5" eb="6">
      <t>ニン</t>
    </rPh>
    <phoneticPr fontId="6"/>
  </si>
  <si>
    <t>（採用がない場合は入力しない）</t>
    <rPh sb="1" eb="3">
      <t>サイヨウ</t>
    </rPh>
    <rPh sb="6" eb="8">
      <t>バアイ</t>
    </rPh>
    <rPh sb="9" eb="11">
      <t>ニュウリョク</t>
    </rPh>
    <phoneticPr fontId="6"/>
  </si>
  <si>
    <t>6月１日現在でお願いします</t>
    <rPh sb="1" eb="2">
      <t>ガツ</t>
    </rPh>
    <rPh sb="3" eb="4">
      <t>ニチ</t>
    </rPh>
    <rPh sb="4" eb="6">
      <t>ゲンザイ</t>
    </rPh>
    <rPh sb="8" eb="9">
      <t>ネガ</t>
    </rPh>
    <phoneticPr fontId="6"/>
  </si>
  <si>
    <t>本調査にご協力いただき、ありがとうございました。</t>
    <rPh sb="0" eb="1">
      <t>ホン</t>
    </rPh>
    <rPh sb="1" eb="3">
      <t>チョウサ</t>
    </rPh>
    <rPh sb="5" eb="7">
      <t>キョウリョク</t>
    </rPh>
    <phoneticPr fontId="6"/>
  </si>
  <si>
    <t>その他一時金・支給額</t>
    <rPh sb="0" eb="3">
      <t>ソノタ</t>
    </rPh>
    <rPh sb="3" eb="6">
      <t>イチジキン</t>
    </rPh>
    <rPh sb="7" eb="10">
      <t>シキュウガク</t>
    </rPh>
    <phoneticPr fontId="6"/>
  </si>
  <si>
    <t>現業系・男子（残業なし）</t>
    <rPh sb="0" eb="3">
      <t>ゲンギョウケイ</t>
    </rPh>
    <rPh sb="4" eb="6">
      <t>ダンシ</t>
    </rPh>
    <rPh sb="7" eb="9">
      <t>ザンギョウ</t>
    </rPh>
    <phoneticPr fontId="6"/>
  </si>
  <si>
    <t>現業系・男子（８時間未満）</t>
    <rPh sb="0" eb="3">
      <t>ゲンギョウケイ</t>
    </rPh>
    <rPh sb="4" eb="6">
      <t>ダンシ</t>
    </rPh>
    <rPh sb="8" eb="10">
      <t>ジカン</t>
    </rPh>
    <rPh sb="10" eb="12">
      <t>ミマン</t>
    </rPh>
    <phoneticPr fontId="6"/>
  </si>
  <si>
    <t>現業系・男子（８～１６時間）</t>
    <rPh sb="0" eb="3">
      <t>ゲンギョウケイ</t>
    </rPh>
    <rPh sb="4" eb="6">
      <t>ダンシ</t>
    </rPh>
    <rPh sb="11" eb="13">
      <t>ジカン</t>
    </rPh>
    <phoneticPr fontId="6"/>
  </si>
  <si>
    <t>現業系・男子（16～24時間）</t>
    <rPh sb="0" eb="3">
      <t>ゲンギョウケイ</t>
    </rPh>
    <rPh sb="4" eb="6">
      <t>ダンシ</t>
    </rPh>
    <rPh sb="12" eb="14">
      <t>ジカン</t>
    </rPh>
    <phoneticPr fontId="6"/>
  </si>
  <si>
    <t>現業系・男子（24～32時間）</t>
    <rPh sb="0" eb="3">
      <t>ゲンギョウケイ</t>
    </rPh>
    <rPh sb="4" eb="6">
      <t>ダンシ</t>
    </rPh>
    <rPh sb="12" eb="14">
      <t>ジカン</t>
    </rPh>
    <phoneticPr fontId="6"/>
  </si>
  <si>
    <t>現業系・男子（32～40時間）</t>
    <rPh sb="0" eb="3">
      <t>ゲンギョウケイ</t>
    </rPh>
    <rPh sb="4" eb="6">
      <t>ダンシ</t>
    </rPh>
    <rPh sb="12" eb="14">
      <t>ジカン</t>
    </rPh>
    <phoneticPr fontId="6"/>
  </si>
  <si>
    <t>現業系・男子（40時間以上）</t>
    <rPh sb="0" eb="3">
      <t>ゲンギョウケイ</t>
    </rPh>
    <rPh sb="4" eb="6">
      <t>ダンシ</t>
    </rPh>
    <rPh sb="9" eb="11">
      <t>ジカン</t>
    </rPh>
    <rPh sb="11" eb="13">
      <t>イジョウ</t>
    </rPh>
    <phoneticPr fontId="6"/>
  </si>
  <si>
    <t>事務系・男子（残業なし）</t>
    <rPh sb="0" eb="2">
      <t>ジム</t>
    </rPh>
    <rPh sb="2" eb="3">
      <t>ゲンギョウケイ</t>
    </rPh>
    <rPh sb="4" eb="6">
      <t>ダンシ</t>
    </rPh>
    <rPh sb="7" eb="9">
      <t>ザンギョウ</t>
    </rPh>
    <phoneticPr fontId="6"/>
  </si>
  <si>
    <t>事務系・男子（８時間未満）</t>
    <rPh sb="2" eb="3">
      <t>ゲンギョウケイ</t>
    </rPh>
    <rPh sb="4" eb="6">
      <t>ダンシ</t>
    </rPh>
    <rPh sb="8" eb="10">
      <t>ジカン</t>
    </rPh>
    <rPh sb="10" eb="12">
      <t>ミマン</t>
    </rPh>
    <phoneticPr fontId="6"/>
  </si>
  <si>
    <t>事務系・男子（８～１６時間）</t>
    <rPh sb="2" eb="3">
      <t>ゲンギョウケイ</t>
    </rPh>
    <rPh sb="4" eb="6">
      <t>ダンシ</t>
    </rPh>
    <rPh sb="11" eb="13">
      <t>ジカン</t>
    </rPh>
    <phoneticPr fontId="6"/>
  </si>
  <si>
    <t>事務系・男子（16～24時間）</t>
    <rPh sb="2" eb="3">
      <t>ゲンギョウケイ</t>
    </rPh>
    <rPh sb="4" eb="6">
      <t>ダンシ</t>
    </rPh>
    <rPh sb="12" eb="14">
      <t>ジカン</t>
    </rPh>
    <phoneticPr fontId="6"/>
  </si>
  <si>
    <t>事務系・男子（24～32時間）</t>
    <rPh sb="2" eb="3">
      <t>ゲンギョウケイ</t>
    </rPh>
    <rPh sb="4" eb="6">
      <t>ダンシ</t>
    </rPh>
    <rPh sb="12" eb="14">
      <t>ジカン</t>
    </rPh>
    <phoneticPr fontId="6"/>
  </si>
  <si>
    <t>事務系・男子（32～40時間）</t>
    <rPh sb="2" eb="3">
      <t>ゲンギョウケイ</t>
    </rPh>
    <rPh sb="4" eb="6">
      <t>ダンシ</t>
    </rPh>
    <rPh sb="12" eb="14">
      <t>ジカン</t>
    </rPh>
    <phoneticPr fontId="6"/>
  </si>
  <si>
    <t>事務系・男子（40時間以上）</t>
    <rPh sb="2" eb="3">
      <t>ゲンギョウケイ</t>
    </rPh>
    <rPh sb="4" eb="6">
      <t>ダンシ</t>
    </rPh>
    <rPh sb="9" eb="11">
      <t>ジカン</t>
    </rPh>
    <rPh sb="11" eb="13">
      <t>イジョウ</t>
    </rPh>
    <phoneticPr fontId="6"/>
  </si>
  <si>
    <t>現業系・女子（残業なし）</t>
    <rPh sb="0" eb="3">
      <t>ゲンギョウケイ</t>
    </rPh>
    <rPh sb="4" eb="5">
      <t>ジョ</t>
    </rPh>
    <rPh sb="5" eb="6">
      <t>ダンシ</t>
    </rPh>
    <rPh sb="7" eb="9">
      <t>ザンギョウ</t>
    </rPh>
    <phoneticPr fontId="6"/>
  </si>
  <si>
    <t>現業系・女子（８時間未満）</t>
    <rPh sb="0" eb="3">
      <t>ゲンギョウケイ</t>
    </rPh>
    <rPh sb="4" eb="5">
      <t>ジョ</t>
    </rPh>
    <rPh sb="5" eb="6">
      <t>ダンシ</t>
    </rPh>
    <rPh sb="8" eb="10">
      <t>ジカン</t>
    </rPh>
    <rPh sb="10" eb="12">
      <t>ミマン</t>
    </rPh>
    <phoneticPr fontId="6"/>
  </si>
  <si>
    <t>現業系・女子（８～１６時間）</t>
    <rPh sb="0" eb="3">
      <t>ゲンギョウケイ</t>
    </rPh>
    <rPh sb="4" eb="5">
      <t>ジョ</t>
    </rPh>
    <rPh sb="5" eb="6">
      <t>ダンシ</t>
    </rPh>
    <rPh sb="11" eb="13">
      <t>ジカン</t>
    </rPh>
    <phoneticPr fontId="6"/>
  </si>
  <si>
    <t>現業系・女子（16～24時間）</t>
    <rPh sb="0" eb="3">
      <t>ゲンギョウケイ</t>
    </rPh>
    <rPh sb="4" eb="5">
      <t>ジョ</t>
    </rPh>
    <rPh sb="5" eb="6">
      <t>ダンシ</t>
    </rPh>
    <rPh sb="12" eb="14">
      <t>ジカン</t>
    </rPh>
    <phoneticPr fontId="6"/>
  </si>
  <si>
    <t>現業系・女子（24～32時間）</t>
    <rPh sb="0" eb="3">
      <t>ゲンギョウケイ</t>
    </rPh>
    <rPh sb="4" eb="5">
      <t>ジョ</t>
    </rPh>
    <rPh sb="5" eb="6">
      <t>ダンシ</t>
    </rPh>
    <rPh sb="12" eb="14">
      <t>ジカン</t>
    </rPh>
    <phoneticPr fontId="6"/>
  </si>
  <si>
    <t>現業系・女子（32～40時間）</t>
    <rPh sb="0" eb="3">
      <t>ゲンギョウケイ</t>
    </rPh>
    <rPh sb="4" eb="5">
      <t>ジョ</t>
    </rPh>
    <rPh sb="5" eb="6">
      <t>ダンシ</t>
    </rPh>
    <rPh sb="12" eb="14">
      <t>ジカン</t>
    </rPh>
    <phoneticPr fontId="6"/>
  </si>
  <si>
    <t>現業系・女子（40時間以上）</t>
    <rPh sb="0" eb="3">
      <t>ゲンギョウケイ</t>
    </rPh>
    <rPh sb="4" eb="5">
      <t>ジョ</t>
    </rPh>
    <rPh sb="5" eb="6">
      <t>ダンシ</t>
    </rPh>
    <rPh sb="9" eb="11">
      <t>ジカン</t>
    </rPh>
    <rPh sb="11" eb="13">
      <t>イジョウ</t>
    </rPh>
    <phoneticPr fontId="6"/>
  </si>
  <si>
    <t>事務系・女子（残業なし）</t>
    <rPh sb="0" eb="2">
      <t>ジム</t>
    </rPh>
    <rPh sb="2" eb="3">
      <t>ゲンギョウケイ</t>
    </rPh>
    <rPh sb="4" eb="5">
      <t>ジョ</t>
    </rPh>
    <rPh sb="5" eb="6">
      <t>ダンシ</t>
    </rPh>
    <rPh sb="7" eb="9">
      <t>ザンギョウ</t>
    </rPh>
    <phoneticPr fontId="6"/>
  </si>
  <si>
    <t>事務系・女子（８時間未満）</t>
    <rPh sb="2" eb="3">
      <t>ゲンギョウケイ</t>
    </rPh>
    <rPh sb="4" eb="5">
      <t>ジョ</t>
    </rPh>
    <rPh sb="5" eb="6">
      <t>ダンシ</t>
    </rPh>
    <rPh sb="8" eb="10">
      <t>ジカン</t>
    </rPh>
    <rPh sb="10" eb="12">
      <t>ミマン</t>
    </rPh>
    <phoneticPr fontId="6"/>
  </si>
  <si>
    <t>事務系・女子（８～１６時間）</t>
    <rPh sb="2" eb="3">
      <t>ゲンギョウケイ</t>
    </rPh>
    <rPh sb="4" eb="5">
      <t>ジョ</t>
    </rPh>
    <rPh sb="5" eb="6">
      <t>ダンシ</t>
    </rPh>
    <rPh sb="11" eb="13">
      <t>ジカン</t>
    </rPh>
    <phoneticPr fontId="6"/>
  </si>
  <si>
    <t>事務系・女子（16～24時間）</t>
    <rPh sb="2" eb="3">
      <t>ゲンギョウケイ</t>
    </rPh>
    <rPh sb="4" eb="5">
      <t>ジョ</t>
    </rPh>
    <rPh sb="5" eb="6">
      <t>ダンシ</t>
    </rPh>
    <rPh sb="12" eb="14">
      <t>ジカン</t>
    </rPh>
    <phoneticPr fontId="6"/>
  </si>
  <si>
    <t>事務系・女子（24～32時間）</t>
    <rPh sb="2" eb="3">
      <t>ゲンギョウケイ</t>
    </rPh>
    <rPh sb="4" eb="5">
      <t>ジョ</t>
    </rPh>
    <rPh sb="5" eb="6">
      <t>ダンシ</t>
    </rPh>
    <rPh sb="12" eb="14">
      <t>ジカン</t>
    </rPh>
    <phoneticPr fontId="6"/>
  </si>
  <si>
    <t>事務系・女子（32～40時間）</t>
    <rPh sb="2" eb="3">
      <t>ゲンギョウケイ</t>
    </rPh>
    <rPh sb="4" eb="5">
      <t>ジョ</t>
    </rPh>
    <rPh sb="5" eb="6">
      <t>ダンシ</t>
    </rPh>
    <rPh sb="12" eb="14">
      <t>ジカン</t>
    </rPh>
    <phoneticPr fontId="6"/>
  </si>
  <si>
    <t>事務系・女子（40時間以上）</t>
    <rPh sb="2" eb="3">
      <t>ゲンギョウケイ</t>
    </rPh>
    <rPh sb="4" eb="5">
      <t>ジョ</t>
    </rPh>
    <rPh sb="5" eb="6">
      <t>ダンシ</t>
    </rPh>
    <rPh sb="9" eb="11">
      <t>ジカン</t>
    </rPh>
    <rPh sb="11" eb="13">
      <t>イジョウ</t>
    </rPh>
    <phoneticPr fontId="6"/>
  </si>
  <si>
    <t>該当する年齢に従業員の人数を入力して下さい</t>
    <rPh sb="0" eb="2">
      <t>ガイトウ</t>
    </rPh>
    <rPh sb="4" eb="6">
      <t>ネンレイ</t>
    </rPh>
    <rPh sb="7" eb="10">
      <t>ジュウギョウイン</t>
    </rPh>
    <rPh sb="11" eb="13">
      <t>ニンズウ</t>
    </rPh>
    <rPh sb="14" eb="16">
      <t>ニュウリョク</t>
    </rPh>
    <rPh sb="18" eb="19">
      <t>クダ</t>
    </rPh>
    <phoneticPr fontId="6"/>
  </si>
  <si>
    <t>該当する役職に人数を入力して下さい</t>
    <rPh sb="0" eb="2">
      <t>ガイトウ</t>
    </rPh>
    <rPh sb="4" eb="6">
      <t>ヤクショク</t>
    </rPh>
    <rPh sb="7" eb="9">
      <t>ニンズウ</t>
    </rPh>
    <rPh sb="10" eb="12">
      <t>ニュウリョク</t>
    </rPh>
    <rPh sb="14" eb="15">
      <t>クダ</t>
    </rPh>
    <phoneticPr fontId="6"/>
  </si>
  <si>
    <t>各役職の平均年齢を入力して下さい</t>
    <rPh sb="0" eb="1">
      <t>カク</t>
    </rPh>
    <rPh sb="1" eb="3">
      <t>ヤクショク</t>
    </rPh>
    <rPh sb="4" eb="6">
      <t>ヘイキン</t>
    </rPh>
    <rPh sb="6" eb="8">
      <t>ネンレイ</t>
    </rPh>
    <rPh sb="9" eb="11">
      <t>ニュウリョク</t>
    </rPh>
    <rPh sb="13" eb="14">
      <t>クダ</t>
    </rPh>
    <phoneticPr fontId="6"/>
  </si>
  <si>
    <t>各役職の平均勤続年数を入力して下さい</t>
    <rPh sb="0" eb="1">
      <t>カク</t>
    </rPh>
    <rPh sb="1" eb="3">
      <t>ヤクショク</t>
    </rPh>
    <rPh sb="4" eb="6">
      <t>ヘイキン</t>
    </rPh>
    <rPh sb="6" eb="8">
      <t>キンゾク</t>
    </rPh>
    <rPh sb="8" eb="10">
      <t>ネンスウ</t>
    </rPh>
    <rPh sb="11" eb="13">
      <t>ニュウリョク</t>
    </rPh>
    <rPh sb="15" eb="16">
      <t>クダ</t>
    </rPh>
    <phoneticPr fontId="6"/>
  </si>
  <si>
    <t>男子従業員の１人あたりの平均賃金を入力して下さい</t>
    <rPh sb="0" eb="2">
      <t>ダンシ</t>
    </rPh>
    <rPh sb="2" eb="5">
      <t>ジュウギョウイン</t>
    </rPh>
    <rPh sb="6" eb="8">
      <t>ヒトリ</t>
    </rPh>
    <rPh sb="12" eb="14">
      <t>ヘイキン</t>
    </rPh>
    <rPh sb="14" eb="15">
      <t>チン</t>
    </rPh>
    <rPh sb="15" eb="16">
      <t>キン</t>
    </rPh>
    <rPh sb="17" eb="19">
      <t>ニュウリョク</t>
    </rPh>
    <rPh sb="21" eb="22">
      <t>クダ</t>
    </rPh>
    <phoneticPr fontId="6"/>
  </si>
  <si>
    <t>女子従業員の１人あたりの平均賃金を入力して下さい</t>
    <rPh sb="0" eb="2">
      <t>ジョシ</t>
    </rPh>
    <rPh sb="2" eb="5">
      <t>ジュウギョウイン</t>
    </rPh>
    <rPh sb="6" eb="8">
      <t>ヒトリ</t>
    </rPh>
    <rPh sb="12" eb="14">
      <t>ヘイキン</t>
    </rPh>
    <rPh sb="14" eb="15">
      <t>チン</t>
    </rPh>
    <rPh sb="15" eb="16">
      <t>キン</t>
    </rPh>
    <rPh sb="17" eb="19">
      <t>ニュウリョク</t>
    </rPh>
    <rPh sb="21" eb="22">
      <t>クダ</t>
    </rPh>
    <phoneticPr fontId="6"/>
  </si>
  <si>
    <t>従業員の１人あたりの平均賃金を入力して下さい</t>
    <rPh sb="0" eb="3">
      <t>ジュウギョウイン</t>
    </rPh>
    <rPh sb="4" eb="6">
      <t>ヒトリ</t>
    </rPh>
    <rPh sb="10" eb="12">
      <t>ヘイキン</t>
    </rPh>
    <rPh sb="12" eb="13">
      <t>チン</t>
    </rPh>
    <rPh sb="13" eb="14">
      <t>キン</t>
    </rPh>
    <rPh sb="15" eb="17">
      <t>ニュウリョク</t>
    </rPh>
    <rPh sb="19" eb="20">
      <t>クダ</t>
    </rPh>
    <phoneticPr fontId="6"/>
  </si>
  <si>
    <t>役職別に１人あたりの平均賃金を入力して下さい</t>
    <rPh sb="0" eb="3">
      <t>ヤクショクベツ</t>
    </rPh>
    <rPh sb="4" eb="6">
      <t>ヒトリ</t>
    </rPh>
    <rPh sb="10" eb="12">
      <t>ヘイキン</t>
    </rPh>
    <rPh sb="12" eb="13">
      <t>チン</t>
    </rPh>
    <rPh sb="13" eb="14">
      <t>キン</t>
    </rPh>
    <rPh sb="15" eb="17">
      <t>ニュウリョク</t>
    </rPh>
    <rPh sb="19" eb="20">
      <t>クダ</t>
    </rPh>
    <phoneticPr fontId="6"/>
  </si>
  <si>
    <t>労働時間が昨年と同じでしたら、入力しなくても結構です</t>
    <rPh sb="0" eb="2">
      <t>ロウドウ</t>
    </rPh>
    <rPh sb="2" eb="4">
      <t>ジカン</t>
    </rPh>
    <rPh sb="5" eb="7">
      <t>サクネン</t>
    </rPh>
    <rPh sb="8" eb="9">
      <t>オナ</t>
    </rPh>
    <rPh sb="15" eb="17">
      <t>ニュウリョク</t>
    </rPh>
    <rPh sb="22" eb="24">
      <t>ケッコウ</t>
    </rPh>
    <phoneticPr fontId="6"/>
  </si>
  <si>
    <t>該当する人数を入力してください</t>
    <rPh sb="0" eb="2">
      <t>ガイトウ</t>
    </rPh>
    <rPh sb="4" eb="6">
      <t>ニンズウ</t>
    </rPh>
    <rPh sb="7" eb="9">
      <t>ニュウリョク</t>
    </rPh>
    <phoneticPr fontId="6"/>
  </si>
  <si>
    <t>該当する日数を入力してください</t>
    <rPh sb="0" eb="2">
      <t>ガイトウ</t>
    </rPh>
    <rPh sb="4" eb="6">
      <t>ニッスウ</t>
    </rPh>
    <rPh sb="7" eb="9">
      <t>ニュウリョク</t>
    </rPh>
    <phoneticPr fontId="6"/>
  </si>
  <si>
    <t>採用方法で該当する人数を入力して下さい</t>
    <rPh sb="0" eb="2">
      <t>サイヨウ</t>
    </rPh>
    <rPh sb="2" eb="4">
      <t>ホウホウ</t>
    </rPh>
    <rPh sb="5" eb="7">
      <t>ガイトウ</t>
    </rPh>
    <rPh sb="9" eb="11">
      <t>ニンズウ</t>
    </rPh>
    <rPh sb="12" eb="14">
      <t>ニュウリョク</t>
    </rPh>
    <rPh sb="16" eb="17">
      <t>クダ</t>
    </rPh>
    <phoneticPr fontId="6"/>
  </si>
  <si>
    <t>離職状況で該当する人数を入力して下さい</t>
    <rPh sb="0" eb="2">
      <t>リショク</t>
    </rPh>
    <rPh sb="2" eb="4">
      <t>ジョウキョウ</t>
    </rPh>
    <rPh sb="5" eb="7">
      <t>ガイトウ</t>
    </rPh>
    <rPh sb="9" eb="11">
      <t>ニンズウ</t>
    </rPh>
    <rPh sb="12" eb="14">
      <t>ニュウリョク</t>
    </rPh>
    <rPh sb="16" eb="17">
      <t>クダ</t>
    </rPh>
    <phoneticPr fontId="6"/>
  </si>
  <si>
    <t>←従業員全員の総額でありません、１人あたりです</t>
    <rPh sb="1" eb="4">
      <t>ジュウギョウイン</t>
    </rPh>
    <rPh sb="4" eb="6">
      <t>ゼンイン</t>
    </rPh>
    <rPh sb="7" eb="9">
      <t>ソウガク</t>
    </rPh>
    <rPh sb="16" eb="18">
      <t>ヒトリ</t>
    </rPh>
    <phoneticPr fontId="6"/>
  </si>
  <si>
    <t>ハローワーク【学校紹介含む】・男子</t>
    <rPh sb="7" eb="9">
      <t>ガッコウ</t>
    </rPh>
    <rPh sb="9" eb="11">
      <t>ショウカイ</t>
    </rPh>
    <rPh sb="11" eb="12">
      <t>フク</t>
    </rPh>
    <rPh sb="15" eb="17">
      <t>ダンシ</t>
    </rPh>
    <phoneticPr fontId="6"/>
  </si>
  <si>
    <t>ハローワーク【学校紹介含む】・女子</t>
    <rPh sb="7" eb="9">
      <t>ガッコウ</t>
    </rPh>
    <rPh sb="9" eb="11">
      <t>ショウカイ</t>
    </rPh>
    <rPh sb="11" eb="12">
      <t>フク</t>
    </rPh>
    <rPh sb="15" eb="16">
      <t>ジョ</t>
    </rPh>
    <rPh sb="16" eb="17">
      <t>コ</t>
    </rPh>
    <phoneticPr fontId="6"/>
  </si>
  <si>
    <t>定年制がある場合１，無い場合０</t>
    <rPh sb="0" eb="3">
      <t>テイネンセイ</t>
    </rPh>
    <rPh sb="6" eb="8">
      <t>バアイ</t>
    </rPh>
    <rPh sb="10" eb="11">
      <t>ナ</t>
    </rPh>
    <rPh sb="12" eb="14">
      <t>バアイ</t>
    </rPh>
    <phoneticPr fontId="6"/>
  </si>
  <si>
    <t>部長・兼取締役・人数</t>
    <rPh sb="0" eb="2">
      <t>ブチョウ</t>
    </rPh>
    <rPh sb="3" eb="4">
      <t>ケン</t>
    </rPh>
    <rPh sb="4" eb="7">
      <t>トリシマリヤク</t>
    </rPh>
    <rPh sb="8" eb="10">
      <t>ニンズウ</t>
    </rPh>
    <phoneticPr fontId="6"/>
  </si>
  <si>
    <t>部長・兼取締役・平均年齢</t>
    <rPh sb="0" eb="2">
      <t>ブチョウ</t>
    </rPh>
    <rPh sb="3" eb="7">
      <t>ケントリシマリヤク</t>
    </rPh>
    <rPh sb="8" eb="10">
      <t>ヘイキン</t>
    </rPh>
    <rPh sb="10" eb="12">
      <t>ネンレイ</t>
    </rPh>
    <phoneticPr fontId="6"/>
  </si>
  <si>
    <t>部長・兼取締役・平均勤続年数</t>
    <rPh sb="0" eb="2">
      <t>ブチョウ</t>
    </rPh>
    <rPh sb="3" eb="4">
      <t>ケン</t>
    </rPh>
    <rPh sb="4" eb="7">
      <t>トリシマリヤク</t>
    </rPh>
    <rPh sb="8" eb="10">
      <t>ヘイキン</t>
    </rPh>
    <rPh sb="10" eb="12">
      <t>キンゾク</t>
    </rPh>
    <rPh sb="12" eb="14">
      <t>ネンスウ</t>
    </rPh>
    <phoneticPr fontId="6"/>
  </si>
  <si>
    <t>職階別賃金では部長・兼取締役になので、今回から役職別人員分布でも同じにしました</t>
    <rPh sb="0" eb="1">
      <t>ショク</t>
    </rPh>
    <rPh sb="1" eb="2">
      <t>カイ</t>
    </rPh>
    <rPh sb="2" eb="3">
      <t>ベツ</t>
    </rPh>
    <rPh sb="3" eb="5">
      <t>チンギン</t>
    </rPh>
    <rPh sb="19" eb="21">
      <t>コンカイ</t>
    </rPh>
    <rPh sb="23" eb="25">
      <t>ヤクショク</t>
    </rPh>
    <rPh sb="25" eb="26">
      <t>ベツ</t>
    </rPh>
    <rPh sb="26" eb="28">
      <t>ジンイン</t>
    </rPh>
    <rPh sb="28" eb="30">
      <t>ブンプ</t>
    </rPh>
    <rPh sb="32" eb="33">
      <t>オナ</t>
    </rPh>
    <phoneticPr fontId="6"/>
  </si>
  <si>
    <t>(繰り越し分は含みません）</t>
    <rPh sb="1" eb="2">
      <t>ク</t>
    </rPh>
    <rPh sb="3" eb="4">
      <t>コ</t>
    </rPh>
    <rPh sb="5" eb="6">
      <t>ブン</t>
    </rPh>
    <rPh sb="7" eb="8">
      <t>フク</t>
    </rPh>
    <phoneticPr fontId="6"/>
  </si>
  <si>
    <t>その期間（お盆休）</t>
    <rPh sb="2" eb="4">
      <t>キカン</t>
    </rPh>
    <rPh sb="6" eb="8">
      <t>ボンヤス</t>
    </rPh>
    <phoneticPr fontId="6"/>
  </si>
  <si>
    <t>その他夏期休暇(お盆休以外）</t>
    <rPh sb="0" eb="3">
      <t>ソノタ</t>
    </rPh>
    <rPh sb="3" eb="5">
      <t>カキ</t>
    </rPh>
    <rPh sb="5" eb="7">
      <t>キュウカ</t>
    </rPh>
    <rPh sb="9" eb="10">
      <t>ボン</t>
    </rPh>
    <rPh sb="10" eb="11">
      <t>キュウ</t>
    </rPh>
    <rPh sb="11" eb="13">
      <t>イガイ</t>
    </rPh>
    <phoneticPr fontId="6"/>
  </si>
  <si>
    <t>（一社）全国中央市場青果卸売協会　　　令和６年度　労務状況調査</t>
    <rPh sb="1" eb="2">
      <t>イチ</t>
    </rPh>
    <rPh sb="4" eb="6">
      <t>ゼンコク</t>
    </rPh>
    <rPh sb="6" eb="8">
      <t>チュウオウ</t>
    </rPh>
    <rPh sb="8" eb="10">
      <t>シジョウ</t>
    </rPh>
    <rPh sb="10" eb="12">
      <t>セイカ</t>
    </rPh>
    <rPh sb="12" eb="14">
      <t>オロシウリ</t>
    </rPh>
    <rPh sb="14" eb="16">
      <t>キョウカイ</t>
    </rPh>
    <rPh sb="19" eb="21">
      <t>レイワ</t>
    </rPh>
    <rPh sb="22" eb="24">
      <t>ネンド</t>
    </rPh>
    <rPh sb="23" eb="24">
      <t>ド</t>
    </rPh>
    <rPh sb="25" eb="27">
      <t>ロウム</t>
    </rPh>
    <rPh sb="27" eb="29">
      <t>ジョウキョウ</t>
    </rPh>
    <rPh sb="29" eb="31">
      <t>チョウサ</t>
    </rPh>
    <phoneticPr fontId="6"/>
  </si>
  <si>
    <t>令和６年　月　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6"/>
  </si>
  <si>
    <t>令和６年４月</t>
    <rPh sb="0" eb="2">
      <t>レイワ</t>
    </rPh>
    <rPh sb="3" eb="4">
      <t>ネン</t>
    </rPh>
    <rPh sb="5" eb="6">
      <t>ガツ</t>
    </rPh>
    <phoneticPr fontId="6"/>
  </si>
  <si>
    <t>令和５年度に支給された</t>
    <rPh sb="0" eb="1">
      <t>レイ</t>
    </rPh>
    <rPh sb="1" eb="2">
      <t>ワ</t>
    </rPh>
    <rPh sb="3" eb="4">
      <t>ネン</t>
    </rPh>
    <rPh sb="4" eb="5">
      <t>ド</t>
    </rPh>
    <rPh sb="6" eb="8">
      <t>シキュウ</t>
    </rPh>
    <phoneticPr fontId="6"/>
  </si>
  <si>
    <t>令和５年度実績</t>
    <rPh sb="0" eb="1">
      <t>レイ</t>
    </rPh>
    <rPh sb="1" eb="2">
      <t>ワ</t>
    </rPh>
    <rPh sb="3" eb="5">
      <t>ネンド</t>
    </rPh>
    <rPh sb="5" eb="7">
      <t>ジッセキ</t>
    </rPh>
    <phoneticPr fontId="6"/>
  </si>
  <si>
    <t>令和５年度実績</t>
    <rPh sb="0" eb="1">
      <t>レイ</t>
    </rPh>
    <rPh sb="1" eb="2">
      <t>ワ</t>
    </rPh>
    <rPh sb="3" eb="4">
      <t>ネン</t>
    </rPh>
    <rPh sb="4" eb="5">
      <t>ド</t>
    </rPh>
    <rPh sb="5" eb="7">
      <t>ジッセキ</t>
    </rPh>
    <phoneticPr fontId="6"/>
  </si>
  <si>
    <t>令和５年４月～令和６年３月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phoneticPr fontId="6"/>
  </si>
  <si>
    <t>令和５年度の状況を入力して下さい</t>
    <rPh sb="0" eb="1">
      <t>レイ</t>
    </rPh>
    <rPh sb="1" eb="2">
      <t>ワ</t>
    </rPh>
    <rPh sb="3" eb="5">
      <t>ネンド</t>
    </rPh>
    <rPh sb="6" eb="8">
      <t>ジョウキョウ</t>
    </rPh>
    <rPh sb="9" eb="11">
      <t>ニュウリョク</t>
    </rPh>
    <rPh sb="13" eb="14">
      <t>クダ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</si>
</sst>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0_ "/>
    <numFmt numFmtId="178" formatCode="#,##0.0_ "/>
    <numFmt numFmtId="179" formatCode="#,##0.0"/>
    <numFmt numFmtId="180" formatCode="0.0_ "/>
    <numFmt numFmtId="181" formatCode="h:mm;@"/>
  </numFmts>
  <fonts count="16" x14ac:knownFonts="1">
    <font>
      <sz val="11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indexed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3" fontId="2" fillId="0" borderId="0" xfId="0" applyNumberFormat="1" applyFont="1"/>
    <xf numFmtId="3" fontId="2" fillId="0" borderId="0" xfId="0" applyNumberFormat="1" applyFont="1" applyProtection="1">
      <protection locked="0"/>
    </xf>
    <xf numFmtId="49" fontId="2" fillId="0" borderId="0" xfId="0" applyNumberFormat="1" applyFont="1"/>
    <xf numFmtId="0" fontId="3" fillId="0" borderId="0" xfId="0" applyFont="1"/>
    <xf numFmtId="176" fontId="2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distributed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0" fontId="2" fillId="3" borderId="8" xfId="0" applyFont="1" applyFill="1" applyBorder="1" applyAlignment="1">
      <alignment horizontal="distributed" vertical="center"/>
    </xf>
    <xf numFmtId="0" fontId="2" fillId="4" borderId="8" xfId="0" applyFont="1" applyFill="1" applyBorder="1" applyAlignment="1">
      <alignment horizontal="distributed" vertical="center"/>
    </xf>
    <xf numFmtId="0" fontId="2" fillId="5" borderId="8" xfId="0" applyFont="1" applyFill="1" applyBorder="1" applyAlignment="1">
      <alignment horizontal="distributed" vertical="center"/>
    </xf>
    <xf numFmtId="0" fontId="2" fillId="6" borderId="8" xfId="0" applyFont="1" applyFill="1" applyBorder="1" applyAlignment="1">
      <alignment horizontal="distributed" vertical="center"/>
    </xf>
    <xf numFmtId="0" fontId="2" fillId="5" borderId="9" xfId="0" applyFont="1" applyFill="1" applyBorder="1" applyAlignment="1">
      <alignment horizontal="distributed" vertical="center"/>
    </xf>
    <xf numFmtId="0" fontId="2" fillId="3" borderId="9" xfId="0" applyFont="1" applyFill="1" applyBorder="1" applyAlignment="1">
      <alignment horizontal="distributed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7" borderId="11" xfId="0" applyFont="1" applyFill="1" applyBorder="1" applyAlignment="1">
      <alignment horizontal="distributed" vertical="center"/>
    </xf>
    <xf numFmtId="49" fontId="2" fillId="0" borderId="11" xfId="0" applyNumberFormat="1" applyFont="1" applyBorder="1" applyAlignment="1">
      <alignment horizontal="center"/>
    </xf>
    <xf numFmtId="0" fontId="2" fillId="0" borderId="9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distributed" vertical="center"/>
    </xf>
    <xf numFmtId="0" fontId="2" fillId="8" borderId="8" xfId="0" applyFont="1" applyFill="1" applyBorder="1" applyAlignment="1">
      <alignment horizontal="distributed" vertical="center"/>
    </xf>
    <xf numFmtId="0" fontId="2" fillId="9" borderId="8" xfId="0" applyFont="1" applyFill="1" applyBorder="1" applyAlignment="1">
      <alignment horizontal="distributed" vertical="center"/>
    </xf>
    <xf numFmtId="0" fontId="2" fillId="7" borderId="8" xfId="0" applyFont="1" applyFill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5" borderId="15" xfId="0" applyFont="1" applyFill="1" applyBorder="1" applyAlignment="1">
      <alignment horizontal="distributed" vertical="center"/>
    </xf>
    <xf numFmtId="0" fontId="7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8" xfId="0" applyFont="1" applyBorder="1" applyAlignment="1">
      <alignment horizontal="distributed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/>
    <xf numFmtId="0" fontId="5" fillId="0" borderId="2" xfId="0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left"/>
    </xf>
    <xf numFmtId="0" fontId="5" fillId="0" borderId="18" xfId="0" applyFont="1" applyBorder="1" applyAlignment="1">
      <alignment horizontal="distributed" vertical="center"/>
    </xf>
    <xf numFmtId="0" fontId="9" fillId="0" borderId="0" xfId="0" applyFont="1"/>
    <xf numFmtId="0" fontId="5" fillId="0" borderId="8" xfId="0" applyFont="1" applyBorder="1" applyAlignment="1">
      <alignment vertical="top" wrapText="1"/>
    </xf>
    <xf numFmtId="0" fontId="2" fillId="10" borderId="8" xfId="0" applyFont="1" applyFill="1" applyBorder="1" applyAlignment="1">
      <alignment horizontal="distributed" vertical="center"/>
    </xf>
    <xf numFmtId="0" fontId="2" fillId="10" borderId="7" xfId="0" applyFont="1" applyFill="1" applyBorder="1" applyAlignment="1">
      <alignment horizontal="distributed" vertical="center"/>
    </xf>
    <xf numFmtId="0" fontId="2" fillId="10" borderId="11" xfId="0" applyFont="1" applyFill="1" applyBorder="1" applyAlignment="1">
      <alignment horizontal="distributed" vertical="center"/>
    </xf>
    <xf numFmtId="0" fontId="2" fillId="6" borderId="5" xfId="0" applyFont="1" applyFill="1" applyBorder="1" applyAlignment="1">
      <alignment horizontal="distributed" vertical="center"/>
    </xf>
    <xf numFmtId="0" fontId="2" fillId="10" borderId="9" xfId="0" applyFont="1" applyFill="1" applyBorder="1" applyAlignment="1">
      <alignment horizontal="distributed" vertical="center"/>
    </xf>
    <xf numFmtId="0" fontId="2" fillId="10" borderId="19" xfId="0" applyFont="1" applyFill="1" applyBorder="1" applyAlignment="1">
      <alignment horizontal="distributed" vertical="center"/>
    </xf>
    <xf numFmtId="0" fontId="2" fillId="6" borderId="7" xfId="0" applyFont="1" applyFill="1" applyBorder="1" applyAlignment="1">
      <alignment horizontal="distributed" vertical="center"/>
    </xf>
    <xf numFmtId="0" fontId="2" fillId="9" borderId="7" xfId="0" applyFont="1" applyFill="1" applyBorder="1" applyAlignment="1">
      <alignment horizontal="distributed" vertical="center"/>
    </xf>
    <xf numFmtId="0" fontId="2" fillId="9" borderId="9" xfId="0" applyFont="1" applyFill="1" applyBorder="1" applyAlignment="1">
      <alignment horizontal="distributed" vertical="center"/>
    </xf>
    <xf numFmtId="0" fontId="2" fillId="6" borderId="15" xfId="0" applyFont="1" applyFill="1" applyBorder="1" applyAlignment="1">
      <alignment horizontal="distributed" vertical="center"/>
    </xf>
    <xf numFmtId="0" fontId="2" fillId="10" borderId="15" xfId="0" applyFont="1" applyFill="1" applyBorder="1" applyAlignment="1">
      <alignment horizontal="distributed" vertical="center"/>
    </xf>
    <xf numFmtId="0" fontId="2" fillId="11" borderId="8" xfId="0" applyFont="1" applyFill="1" applyBorder="1" applyAlignment="1">
      <alignment horizontal="distributed" vertical="center"/>
    </xf>
    <xf numFmtId="58" fontId="2" fillId="0" borderId="0" xfId="0" applyNumberFormat="1" applyFont="1" applyAlignment="1" applyProtection="1">
      <alignment vertical="center"/>
      <protection locked="0"/>
    </xf>
    <xf numFmtId="0" fontId="11" fillId="0" borderId="0" xfId="0" applyFont="1"/>
    <xf numFmtId="176" fontId="11" fillId="0" borderId="0" xfId="0" applyNumberFormat="1" applyFont="1"/>
    <xf numFmtId="0" fontId="11" fillId="0" borderId="0" xfId="0" applyFont="1" applyAlignment="1">
      <alignment vertical="top"/>
    </xf>
    <xf numFmtId="49" fontId="10" fillId="0" borderId="0" xfId="0" applyNumberFormat="1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distributed" vertical="center"/>
    </xf>
    <xf numFmtId="0" fontId="12" fillId="0" borderId="1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9" borderId="9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7" borderId="22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10" borderId="8" xfId="0" applyFont="1" applyFill="1" applyBorder="1" applyAlignment="1">
      <alignment horizontal="center" vertical="center"/>
    </xf>
    <xf numFmtId="0" fontId="13" fillId="10" borderId="7" xfId="0" applyFont="1" applyFill="1" applyBorder="1" applyAlignment="1">
      <alignment horizontal="center" vertical="center"/>
    </xf>
    <xf numFmtId="0" fontId="13" fillId="10" borderId="11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/>
    </xf>
    <xf numFmtId="0" fontId="13" fillId="10" borderId="9" xfId="0" applyFont="1" applyFill="1" applyBorder="1" applyAlignment="1">
      <alignment horizontal="center" vertical="center"/>
    </xf>
    <xf numFmtId="0" fontId="13" fillId="10" borderId="19" xfId="0" applyFont="1" applyFill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6" borderId="21" xfId="0" applyFont="1" applyFill="1" applyBorder="1" applyAlignment="1">
      <alignment horizontal="center" vertical="center"/>
    </xf>
    <xf numFmtId="0" fontId="13" fillId="10" borderId="23" xfId="0" applyFont="1" applyFill="1" applyBorder="1" applyAlignment="1">
      <alignment horizontal="center" vertical="center"/>
    </xf>
    <xf numFmtId="0" fontId="13" fillId="10" borderId="22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5" borderId="26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6" borderId="25" xfId="0" applyFont="1" applyFill="1" applyBorder="1" applyAlignment="1">
      <alignment horizontal="center" vertical="center"/>
    </xf>
    <xf numFmtId="0" fontId="11" fillId="6" borderId="26" xfId="0" applyFont="1" applyFill="1" applyBorder="1" applyAlignment="1">
      <alignment horizontal="center" vertical="center"/>
    </xf>
    <xf numFmtId="0" fontId="11" fillId="10" borderId="27" xfId="0" applyFont="1" applyFill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6" borderId="27" xfId="0" applyFont="1" applyFill="1" applyBorder="1" applyAlignment="1">
      <alignment horizontal="center" vertical="center"/>
    </xf>
    <xf numFmtId="0" fontId="11" fillId="8" borderId="26" xfId="0" applyFont="1" applyFill="1" applyBorder="1" applyAlignment="1">
      <alignment horizontal="center" vertical="center"/>
    </xf>
    <xf numFmtId="0" fontId="11" fillId="11" borderId="26" xfId="0" applyFont="1" applyFill="1" applyBorder="1" applyAlignment="1">
      <alignment horizontal="center" vertical="center"/>
    </xf>
    <xf numFmtId="0" fontId="11" fillId="7" borderId="26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/>
    </xf>
    <xf numFmtId="0" fontId="11" fillId="9" borderId="26" xfId="0" applyFont="1" applyFill="1" applyBorder="1" applyAlignment="1">
      <alignment horizontal="center" vertical="center"/>
    </xf>
    <xf numFmtId="0" fontId="11" fillId="5" borderId="27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4" fillId="0" borderId="0" xfId="0" applyFont="1" applyAlignment="1">
      <alignment horizontal="centerContinuous" vertical="center"/>
    </xf>
    <xf numFmtId="49" fontId="4" fillId="0" borderId="2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/>
    <xf numFmtId="0" fontId="2" fillId="0" borderId="11" xfId="0" applyFont="1" applyBorder="1"/>
    <xf numFmtId="38" fontId="2" fillId="0" borderId="3" xfId="0" applyNumberFormat="1" applyFont="1" applyBorder="1" applyAlignment="1" applyProtection="1">
      <alignment vertical="center"/>
      <protection locked="0"/>
    </xf>
    <xf numFmtId="38" fontId="2" fillId="9" borderId="9" xfId="0" applyNumberFormat="1" applyFont="1" applyFill="1" applyBorder="1" applyAlignment="1">
      <alignment vertical="center"/>
    </xf>
    <xf numFmtId="38" fontId="2" fillId="5" borderId="9" xfId="0" applyNumberFormat="1" applyFont="1" applyFill="1" applyBorder="1" applyAlignment="1">
      <alignment vertical="center"/>
    </xf>
    <xf numFmtId="38" fontId="2" fillId="3" borderId="9" xfId="0" applyNumberFormat="1" applyFont="1" applyFill="1" applyBorder="1" applyAlignment="1">
      <alignment vertical="center"/>
    </xf>
    <xf numFmtId="38" fontId="2" fillId="7" borderId="19" xfId="0" applyNumberFormat="1" applyFont="1" applyFill="1" applyBorder="1" applyAlignment="1">
      <alignment vertical="center"/>
    </xf>
    <xf numFmtId="38" fontId="2" fillId="0" borderId="5" xfId="0" applyNumberFormat="1" applyFont="1" applyBorder="1" applyAlignment="1" applyProtection="1">
      <alignment vertical="center"/>
      <protection locked="0"/>
    </xf>
    <xf numFmtId="38" fontId="2" fillId="0" borderId="9" xfId="0" applyNumberFormat="1" applyFont="1" applyBorder="1" applyAlignment="1" applyProtection="1">
      <alignment vertical="center"/>
      <protection locked="0"/>
    </xf>
    <xf numFmtId="38" fontId="2" fillId="10" borderId="8" xfId="0" applyNumberFormat="1" applyFont="1" applyFill="1" applyBorder="1" applyAlignment="1">
      <alignment vertical="center"/>
    </xf>
    <xf numFmtId="38" fontId="2" fillId="10" borderId="7" xfId="0" applyNumberFormat="1" applyFont="1" applyFill="1" applyBorder="1" applyAlignment="1">
      <alignment vertical="center"/>
    </xf>
    <xf numFmtId="38" fontId="2" fillId="10" borderId="11" xfId="0" applyNumberFormat="1" applyFont="1" applyFill="1" applyBorder="1" applyAlignment="1">
      <alignment vertical="center"/>
    </xf>
    <xf numFmtId="38" fontId="2" fillId="6" borderId="5" xfId="0" applyNumberFormat="1" applyFont="1" applyFill="1" applyBorder="1" applyAlignment="1">
      <alignment vertical="center"/>
    </xf>
    <xf numFmtId="38" fontId="2" fillId="10" borderId="9" xfId="0" applyNumberFormat="1" applyFont="1" applyFill="1" applyBorder="1" applyAlignment="1">
      <alignment vertical="center"/>
    </xf>
    <xf numFmtId="38" fontId="2" fillId="10" borderId="19" xfId="0" applyNumberFormat="1" applyFont="1" applyFill="1" applyBorder="1" applyAlignment="1">
      <alignment vertical="center"/>
    </xf>
    <xf numFmtId="38" fontId="2" fillId="9" borderId="7" xfId="0" applyNumberFormat="1" applyFont="1" applyFill="1" applyBorder="1" applyAlignment="1" applyProtection="1">
      <alignment vertical="center"/>
      <protection locked="0"/>
    </xf>
    <xf numFmtId="38" fontId="2" fillId="0" borderId="8" xfId="0" applyNumberFormat="1" applyFont="1" applyBorder="1" applyAlignment="1" applyProtection="1">
      <alignment vertical="center"/>
      <protection locked="0"/>
    </xf>
    <xf numFmtId="38" fontId="2" fillId="4" borderId="8" xfId="0" applyNumberFormat="1" applyFont="1" applyFill="1" applyBorder="1" applyAlignment="1" applyProtection="1">
      <alignment vertical="center"/>
      <protection locked="0"/>
    </xf>
    <xf numFmtId="38" fontId="2" fillId="5" borderId="8" xfId="0" applyNumberFormat="1" applyFont="1" applyFill="1" applyBorder="1" applyAlignment="1" applyProtection="1">
      <alignment vertical="center"/>
      <protection locked="0"/>
    </xf>
    <xf numFmtId="38" fontId="2" fillId="0" borderId="15" xfId="0" applyNumberFormat="1" applyFont="1" applyBorder="1" applyAlignment="1" applyProtection="1">
      <alignment vertical="center"/>
      <protection locked="0"/>
    </xf>
    <xf numFmtId="38" fontId="2" fillId="6" borderId="7" xfId="0" applyNumberFormat="1" applyFont="1" applyFill="1" applyBorder="1" applyAlignment="1" applyProtection="1">
      <alignment vertical="center"/>
      <protection locked="0"/>
    </xf>
    <xf numFmtId="178" fontId="2" fillId="0" borderId="8" xfId="0" applyNumberFormat="1" applyFont="1" applyBorder="1" applyAlignment="1" applyProtection="1">
      <alignment vertical="center"/>
      <protection locked="0"/>
    </xf>
    <xf numFmtId="38" fontId="2" fillId="6" borderId="8" xfId="0" applyNumberFormat="1" applyFont="1" applyFill="1" applyBorder="1" applyAlignment="1" applyProtection="1">
      <alignment vertical="center"/>
      <protection locked="0"/>
    </xf>
    <xf numFmtId="179" fontId="2" fillId="0" borderId="8" xfId="0" applyNumberFormat="1" applyFont="1" applyBorder="1" applyAlignment="1" applyProtection="1">
      <alignment vertical="center"/>
      <protection locked="0"/>
    </xf>
    <xf numFmtId="38" fontId="2" fillId="10" borderId="15" xfId="0" applyNumberFormat="1" applyFont="1" applyFill="1" applyBorder="1" applyAlignment="1">
      <alignment vertical="center"/>
    </xf>
    <xf numFmtId="38" fontId="2" fillId="0" borderId="7" xfId="0" applyNumberFormat="1" applyFont="1" applyBorder="1" applyAlignment="1" applyProtection="1">
      <alignment vertical="center"/>
      <protection locked="0"/>
    </xf>
    <xf numFmtId="178" fontId="2" fillId="0" borderId="7" xfId="0" applyNumberFormat="1" applyFont="1" applyBorder="1" applyAlignment="1" applyProtection="1">
      <alignment vertical="center"/>
      <protection locked="0"/>
    </xf>
    <xf numFmtId="178" fontId="2" fillId="0" borderId="15" xfId="0" applyNumberFormat="1" applyFont="1" applyBorder="1" applyAlignment="1" applyProtection="1">
      <alignment vertical="center"/>
      <protection locked="0"/>
    </xf>
    <xf numFmtId="177" fontId="2" fillId="0" borderId="7" xfId="0" applyNumberFormat="1" applyFont="1" applyBorder="1" applyAlignment="1" applyProtection="1">
      <alignment vertical="center"/>
      <protection locked="0"/>
    </xf>
    <xf numFmtId="177" fontId="2" fillId="0" borderId="8" xfId="0" applyNumberFormat="1" applyFont="1" applyBorder="1" applyAlignment="1" applyProtection="1">
      <alignment vertical="center"/>
      <protection locked="0"/>
    </xf>
    <xf numFmtId="180" fontId="2" fillId="8" borderId="8" xfId="0" applyNumberFormat="1" applyFont="1" applyFill="1" applyBorder="1" applyAlignment="1">
      <alignment vertical="center"/>
    </xf>
    <xf numFmtId="180" fontId="2" fillId="11" borderId="8" xfId="0" applyNumberFormat="1" applyFont="1" applyFill="1" applyBorder="1" applyAlignment="1">
      <alignment vertical="center"/>
    </xf>
    <xf numFmtId="180" fontId="2" fillId="7" borderId="8" xfId="0" applyNumberFormat="1" applyFont="1" applyFill="1" applyBorder="1" applyAlignment="1">
      <alignment vertical="center"/>
    </xf>
    <xf numFmtId="180" fontId="2" fillId="3" borderId="8" xfId="0" applyNumberFormat="1" applyFont="1" applyFill="1" applyBorder="1" applyAlignment="1">
      <alignment vertical="center"/>
    </xf>
    <xf numFmtId="180" fontId="2" fillId="9" borderId="8" xfId="0" applyNumberFormat="1" applyFont="1" applyFill="1" applyBorder="1" applyAlignment="1">
      <alignment vertical="center"/>
    </xf>
    <xf numFmtId="180" fontId="2" fillId="5" borderId="8" xfId="0" applyNumberFormat="1" applyFont="1" applyFill="1" applyBorder="1" applyAlignment="1">
      <alignment vertical="center"/>
    </xf>
    <xf numFmtId="38" fontId="2" fillId="4" borderId="8" xfId="0" applyNumberFormat="1" applyFont="1" applyFill="1" applyBorder="1" applyAlignment="1">
      <alignment vertical="center"/>
    </xf>
    <xf numFmtId="38" fontId="2" fillId="5" borderId="8" xfId="0" applyNumberFormat="1" applyFont="1" applyFill="1" applyBorder="1" applyAlignment="1">
      <alignment vertical="center"/>
    </xf>
    <xf numFmtId="38" fontId="2" fillId="5" borderId="15" xfId="0" applyNumberFormat="1" applyFont="1" applyFill="1" applyBorder="1" applyAlignment="1">
      <alignment vertical="center"/>
    </xf>
    <xf numFmtId="178" fontId="2" fillId="0" borderId="6" xfId="0" applyNumberFormat="1" applyFont="1" applyBorder="1" applyAlignment="1" applyProtection="1">
      <alignment vertical="center"/>
      <protection locked="0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1" fillId="4" borderId="29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25" xfId="0" applyFont="1" applyFill="1" applyBorder="1" applyAlignment="1">
      <alignment horizontal="center" vertical="center"/>
    </xf>
    <xf numFmtId="0" fontId="11" fillId="7" borderId="30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11" fillId="6" borderId="30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5" fillId="0" borderId="7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1" fillId="0" borderId="0" xfId="0" applyFont="1" applyAlignment="1">
      <alignment horizontal="distributed" vertical="center"/>
    </xf>
    <xf numFmtId="3" fontId="1" fillId="0" borderId="0" xfId="0" applyNumberFormat="1" applyFont="1"/>
    <xf numFmtId="0" fontId="8" fillId="0" borderId="0" xfId="0" applyFont="1" applyAlignment="1">
      <alignment vertical="center"/>
    </xf>
    <xf numFmtId="181" fontId="2" fillId="0" borderId="7" xfId="0" applyNumberFormat="1" applyFont="1" applyBorder="1" applyAlignment="1" applyProtection="1">
      <alignment vertical="center"/>
      <protection locked="0"/>
    </xf>
    <xf numFmtId="181" fontId="2" fillId="6" borderId="8" xfId="0" applyNumberFormat="1" applyFont="1" applyFill="1" applyBorder="1" applyAlignment="1" applyProtection="1">
      <alignment vertical="center"/>
      <protection locked="0"/>
    </xf>
    <xf numFmtId="181" fontId="2" fillId="6" borderId="7" xfId="0" applyNumberFormat="1" applyFont="1" applyFill="1" applyBorder="1" applyAlignment="1" applyProtection="1">
      <alignment vertical="center"/>
      <protection locked="0"/>
    </xf>
    <xf numFmtId="181" fontId="2" fillId="6" borderId="15" xfId="0" applyNumberFormat="1" applyFont="1" applyFill="1" applyBorder="1" applyAlignment="1" applyProtection="1">
      <alignment vertical="center"/>
      <protection locked="0"/>
    </xf>
    <xf numFmtId="0" fontId="15" fillId="0" borderId="7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top" shrinkToFit="1"/>
    </xf>
    <xf numFmtId="0" fontId="2" fillId="0" borderId="0" xfId="0" applyFont="1" applyAlignment="1">
      <alignment vertical="center"/>
    </xf>
    <xf numFmtId="49" fontId="15" fillId="0" borderId="0" xfId="0" applyNumberFormat="1" applyFont="1" applyAlignment="1">
      <alignment horizontal="left" vertical="center"/>
    </xf>
    <xf numFmtId="49" fontId="2" fillId="13" borderId="0" xfId="0" applyNumberFormat="1" applyFont="1" applyFill="1" applyAlignment="1">
      <alignment horizontal="left" vertical="center"/>
    </xf>
    <xf numFmtId="49" fontId="2" fillId="12" borderId="0" xfId="0" applyNumberFormat="1" applyFont="1" applyFill="1" applyAlignment="1">
      <alignment vertical="center"/>
    </xf>
    <xf numFmtId="0" fontId="2" fillId="13" borderId="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B8653F4-9932-4969-A677-E2B0B987B475}" diskRevisions="1" revisionId="198" version="2">
  <header guid="{5B8653F4-9932-4969-A677-E2B0B987B475}" dateTime="2024-08-29T11:25:38" maxSheetId="2" userName="ひろし井上" r:id="rId2">
    <sheetIdMap count="1">
      <sheetId val="1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CF0D2DDA_F73D_4361_A86F_53C524F0EB3E_.wvu.PrintArea" hidden="1" oldHidden="1">
    <formula>入力ｼｰﾄ!$A$1:$E$312</formula>
  </rdn>
  <rdn rId="0" localSheetId="1" customView="1" name="Z_CF0D2DDA_F73D_4361_A86F_53C524F0EB3E_.wvu.PrintTitles" hidden="1" oldHidden="1">
    <formula>入力ｼｰﾄ!$7:$7</formula>
  </rdn>
  <rcv guid="{CF0D2DDA-F73D-4361-A86F-53C524F0EB3E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5AAD8-D2E9-4B6A-9DF1-88CBF539C1E4}">
  <dimension ref="A1:M887"/>
  <sheetViews>
    <sheetView tabSelected="1" workbookViewId="0">
      <selection activeCell="A2" sqref="A2"/>
    </sheetView>
  </sheetViews>
  <sheetFormatPr defaultColWidth="9" defaultRowHeight="21.75" customHeight="1" x14ac:dyDescent="0.2"/>
  <cols>
    <col min="1" max="1" width="9.90625" style="3" customWidth="1"/>
    <col min="2" max="2" width="24.90625" style="16" customWidth="1"/>
    <col min="3" max="3" width="7.36328125" style="4" customWidth="1"/>
    <col min="4" max="4" width="28.26953125" style="5" customWidth="1"/>
    <col min="5" max="5" width="19.36328125" style="10" customWidth="1"/>
    <col min="6" max="6" width="1.36328125" style="2" customWidth="1"/>
    <col min="7" max="7" width="53.90625" style="3" customWidth="1"/>
    <col min="8" max="8" width="10.08984375" style="4" customWidth="1"/>
    <col min="9" max="9" width="10.08984375" style="5" customWidth="1"/>
    <col min="10" max="10" width="10.08984375" style="6" customWidth="1"/>
    <col min="11" max="11" width="10.08984375" style="2" customWidth="1"/>
    <col min="12" max="12" width="11.08984375" style="2" customWidth="1"/>
    <col min="13" max="16384" width="9" style="2"/>
  </cols>
  <sheetData>
    <row r="1" spans="1:7" ht="21.75" customHeight="1" x14ac:dyDescent="0.2">
      <c r="B1" s="123" t="s">
        <v>296</v>
      </c>
      <c r="C1" s="17"/>
      <c r="D1" s="18"/>
      <c r="E1" s="20"/>
    </row>
    <row r="2" spans="1:7" ht="21.75" customHeight="1" x14ac:dyDescent="0.2">
      <c r="A2" s="21"/>
      <c r="B2" s="2"/>
      <c r="C2" s="2"/>
      <c r="D2" s="19"/>
      <c r="E2" s="74" t="s">
        <v>297</v>
      </c>
    </row>
    <row r="3" spans="1:7" ht="21.75" customHeight="1" x14ac:dyDescent="0.2">
      <c r="A3" s="2"/>
      <c r="B3" s="2"/>
      <c r="C3" s="23"/>
      <c r="D3" s="2"/>
      <c r="E3" s="2"/>
    </row>
    <row r="4" spans="1:7" ht="21.75" customHeight="1" x14ac:dyDescent="0.2">
      <c r="A4" s="4" t="s">
        <v>17</v>
      </c>
      <c r="B4" s="124"/>
      <c r="C4" s="125" t="s">
        <v>187</v>
      </c>
      <c r="D4" s="124"/>
      <c r="G4" s="180"/>
    </row>
    <row r="5" spans="1:7" ht="18.75" customHeight="1" x14ac:dyDescent="0.2">
      <c r="A5" s="75"/>
      <c r="B5" s="77" t="s">
        <v>18</v>
      </c>
      <c r="C5" s="75"/>
      <c r="D5" s="75"/>
      <c r="E5" s="75" t="s">
        <v>19</v>
      </c>
      <c r="G5" s="180" t="s">
        <v>241</v>
      </c>
    </row>
    <row r="6" spans="1:7" ht="21.75" customHeight="1" x14ac:dyDescent="0.2">
      <c r="A6" s="78"/>
      <c r="B6" s="79"/>
      <c r="C6" s="79"/>
      <c r="D6" s="80"/>
      <c r="E6" s="76"/>
    </row>
    <row r="7" spans="1:7" s="1" customFormat="1" ht="19" customHeight="1" thickBot="1" x14ac:dyDescent="0.25">
      <c r="A7" s="11" t="s">
        <v>2</v>
      </c>
      <c r="B7" s="14"/>
      <c r="C7" s="81" t="s">
        <v>0</v>
      </c>
      <c r="D7" s="81" t="s">
        <v>1</v>
      </c>
      <c r="E7" s="82" t="s">
        <v>20</v>
      </c>
    </row>
    <row r="8" spans="1:7" ht="20.149999999999999" customHeight="1" thickTop="1" x14ac:dyDescent="0.2">
      <c r="A8" s="15" t="s">
        <v>188</v>
      </c>
      <c r="B8" s="15" t="s">
        <v>189</v>
      </c>
      <c r="C8" s="83">
        <v>1</v>
      </c>
      <c r="D8" s="13" t="s">
        <v>21</v>
      </c>
      <c r="E8" s="128"/>
      <c r="G8" s="29" t="s">
        <v>272</v>
      </c>
    </row>
    <row r="9" spans="1:7" ht="20.149999999999999" customHeight="1" x14ac:dyDescent="0.2">
      <c r="A9" s="12"/>
      <c r="B9" s="26"/>
      <c r="C9" s="84">
        <v>2</v>
      </c>
      <c r="D9" s="13" t="s">
        <v>22</v>
      </c>
      <c r="E9" s="128"/>
    </row>
    <row r="10" spans="1:7" ht="20.149999999999999" customHeight="1" x14ac:dyDescent="0.2">
      <c r="A10" s="12"/>
      <c r="B10" s="26"/>
      <c r="C10" s="84">
        <v>3</v>
      </c>
      <c r="D10" s="13" t="s">
        <v>23</v>
      </c>
      <c r="E10" s="128"/>
    </row>
    <row r="11" spans="1:7" ht="20.149999999999999" customHeight="1" x14ac:dyDescent="0.2">
      <c r="A11" s="12"/>
      <c r="B11" s="26"/>
      <c r="C11" s="84">
        <v>4</v>
      </c>
      <c r="D11" s="13" t="s">
        <v>24</v>
      </c>
      <c r="E11" s="128"/>
    </row>
    <row r="12" spans="1:7" ht="20.149999999999999" customHeight="1" x14ac:dyDescent="0.2">
      <c r="A12" s="12"/>
      <c r="B12" s="26"/>
      <c r="C12" s="84">
        <v>5</v>
      </c>
      <c r="D12" s="13" t="s">
        <v>154</v>
      </c>
      <c r="E12" s="128"/>
    </row>
    <row r="13" spans="1:7" ht="20.149999999999999" customHeight="1" x14ac:dyDescent="0.2">
      <c r="A13" s="12"/>
      <c r="B13" s="26"/>
      <c r="C13" s="85">
        <v>6</v>
      </c>
      <c r="D13" s="70" t="s">
        <v>25</v>
      </c>
      <c r="E13" s="129">
        <f>SUM(E8:E12)</f>
        <v>0</v>
      </c>
    </row>
    <row r="14" spans="1:7" ht="20.149999999999999" customHeight="1" x14ac:dyDescent="0.2">
      <c r="A14" s="12"/>
      <c r="B14" s="26"/>
      <c r="C14" s="83">
        <v>7</v>
      </c>
      <c r="D14" s="13" t="s">
        <v>155</v>
      </c>
      <c r="E14" s="128"/>
    </row>
    <row r="15" spans="1:7" ht="20.149999999999999" customHeight="1" x14ac:dyDescent="0.2">
      <c r="A15" s="12"/>
      <c r="B15" s="26"/>
      <c r="C15" s="84">
        <v>8</v>
      </c>
      <c r="D15" s="13" t="s">
        <v>26</v>
      </c>
      <c r="E15" s="128"/>
    </row>
    <row r="16" spans="1:7" ht="20.149999999999999" customHeight="1" x14ac:dyDescent="0.2">
      <c r="A16" s="12"/>
      <c r="B16" s="26"/>
      <c r="C16" s="84">
        <v>9</v>
      </c>
      <c r="D16" s="13" t="s">
        <v>27</v>
      </c>
      <c r="E16" s="128"/>
    </row>
    <row r="17" spans="1:8" ht="20.149999999999999" customHeight="1" x14ac:dyDescent="0.2">
      <c r="A17" s="12"/>
      <c r="B17" s="26"/>
      <c r="C17" s="84">
        <v>10</v>
      </c>
      <c r="D17" s="13" t="s">
        <v>28</v>
      </c>
      <c r="E17" s="128"/>
    </row>
    <row r="18" spans="1:8" ht="20.149999999999999" customHeight="1" x14ac:dyDescent="0.2">
      <c r="A18" s="12"/>
      <c r="B18" s="26"/>
      <c r="C18" s="84">
        <v>11</v>
      </c>
      <c r="D18" s="13" t="s">
        <v>156</v>
      </c>
      <c r="E18" s="128"/>
    </row>
    <row r="19" spans="1:8" ht="20.149999999999999" customHeight="1" x14ac:dyDescent="0.2">
      <c r="A19" s="12"/>
      <c r="B19" s="26"/>
      <c r="C19" s="86">
        <v>12</v>
      </c>
      <c r="D19" s="34" t="s">
        <v>29</v>
      </c>
      <c r="E19" s="130">
        <f>SUM(E14:E18)</f>
        <v>0</v>
      </c>
    </row>
    <row r="20" spans="1:8" ht="20.149999999999999" customHeight="1" x14ac:dyDescent="0.2">
      <c r="A20" s="12"/>
      <c r="B20" s="26"/>
      <c r="C20" s="83">
        <v>13</v>
      </c>
      <c r="D20" s="13" t="s">
        <v>30</v>
      </c>
      <c r="E20" s="128"/>
    </row>
    <row r="21" spans="1:8" ht="20.149999999999999" customHeight="1" x14ac:dyDescent="0.2">
      <c r="A21" s="12"/>
      <c r="B21" s="26"/>
      <c r="C21" s="84">
        <v>14</v>
      </c>
      <c r="D21" s="13" t="s">
        <v>31</v>
      </c>
      <c r="E21" s="128"/>
    </row>
    <row r="22" spans="1:8" ht="20.149999999999999" customHeight="1" x14ac:dyDescent="0.2">
      <c r="A22" s="12"/>
      <c r="B22" s="26"/>
      <c r="C22" s="84">
        <v>15</v>
      </c>
      <c r="D22" s="13" t="s">
        <v>32</v>
      </c>
      <c r="E22" s="128"/>
    </row>
    <row r="23" spans="1:8" ht="20.149999999999999" customHeight="1" x14ac:dyDescent="0.2">
      <c r="A23" s="12"/>
      <c r="B23" s="26"/>
      <c r="C23" s="84">
        <v>16</v>
      </c>
      <c r="D23" s="13" t="s">
        <v>33</v>
      </c>
      <c r="E23" s="128"/>
    </row>
    <row r="24" spans="1:8" ht="20.149999999999999" customHeight="1" x14ac:dyDescent="0.2">
      <c r="A24" s="12"/>
      <c r="B24" s="26"/>
      <c r="C24" s="84">
        <v>17</v>
      </c>
      <c r="D24" s="13" t="s">
        <v>157</v>
      </c>
      <c r="E24" s="128"/>
    </row>
    <row r="25" spans="1:8" ht="20.149999999999999" customHeight="1" x14ac:dyDescent="0.2">
      <c r="A25" s="12"/>
      <c r="B25" s="26"/>
      <c r="C25" s="87">
        <v>18</v>
      </c>
      <c r="D25" s="35" t="s">
        <v>34</v>
      </c>
      <c r="E25" s="131">
        <f>SUM(E20:E24)</f>
        <v>0</v>
      </c>
      <c r="G25" s="22"/>
    </row>
    <row r="26" spans="1:8" ht="20.149999999999999" customHeight="1" x14ac:dyDescent="0.2">
      <c r="A26" s="12"/>
      <c r="B26" s="26"/>
      <c r="C26" s="88">
        <v>19</v>
      </c>
      <c r="D26" s="13" t="s">
        <v>158</v>
      </c>
      <c r="E26" s="128"/>
      <c r="G26" s="17" t="str">
        <f>IF(E26&lt;0,"負数は不可","")</f>
        <v/>
      </c>
      <c r="H26" s="17"/>
    </row>
    <row r="27" spans="1:8" ht="20.149999999999999" customHeight="1" x14ac:dyDescent="0.2">
      <c r="A27" s="12"/>
      <c r="B27" s="26"/>
      <c r="C27" s="89">
        <v>20</v>
      </c>
      <c r="D27" s="13" t="s">
        <v>35</v>
      </c>
      <c r="E27" s="128"/>
      <c r="F27" s="7"/>
    </row>
    <row r="28" spans="1:8" ht="20.149999999999999" customHeight="1" x14ac:dyDescent="0.2">
      <c r="A28" s="12"/>
      <c r="B28" s="26"/>
      <c r="C28" s="89">
        <v>21</v>
      </c>
      <c r="D28" s="13" t="s">
        <v>36</v>
      </c>
      <c r="E28" s="128"/>
    </row>
    <row r="29" spans="1:8" ht="20.149999999999999" customHeight="1" x14ac:dyDescent="0.2">
      <c r="A29" s="12"/>
      <c r="B29" s="26"/>
      <c r="C29" s="89">
        <v>22</v>
      </c>
      <c r="D29" s="13" t="s">
        <v>37</v>
      </c>
      <c r="E29" s="128"/>
      <c r="G29" s="19" t="str">
        <f>IF(E29&lt;0,"負数は不可","")</f>
        <v/>
      </c>
    </row>
    <row r="30" spans="1:8" ht="20.149999999999999" customHeight="1" x14ac:dyDescent="0.2">
      <c r="A30" s="12"/>
      <c r="B30" s="26"/>
      <c r="C30" s="89">
        <v>23</v>
      </c>
      <c r="D30" s="13" t="s">
        <v>159</v>
      </c>
      <c r="E30" s="128"/>
    </row>
    <row r="31" spans="1:8" ht="20.149999999999999" customHeight="1" thickBot="1" x14ac:dyDescent="0.25">
      <c r="A31" s="12"/>
      <c r="B31" s="37"/>
      <c r="C31" s="90">
        <v>24</v>
      </c>
      <c r="D31" s="38" t="s">
        <v>38</v>
      </c>
      <c r="E31" s="132">
        <f>SUM(E26:E30)</f>
        <v>0</v>
      </c>
      <c r="G31" s="194" t="s">
        <v>292</v>
      </c>
    </row>
    <row r="32" spans="1:8" ht="20.149999999999999" customHeight="1" x14ac:dyDescent="0.2">
      <c r="A32" s="12"/>
      <c r="B32" s="26" t="s">
        <v>190</v>
      </c>
      <c r="C32" s="88">
        <v>25</v>
      </c>
      <c r="D32" s="13" t="s">
        <v>289</v>
      </c>
      <c r="E32" s="128"/>
      <c r="G32" s="29" t="s">
        <v>273</v>
      </c>
    </row>
    <row r="33" spans="1:13" ht="20.149999999999999" customHeight="1" x14ac:dyDescent="0.2">
      <c r="A33" s="12"/>
      <c r="B33" s="192"/>
      <c r="C33" s="89">
        <v>26</v>
      </c>
      <c r="D33" s="24" t="s">
        <v>290</v>
      </c>
      <c r="E33" s="133"/>
      <c r="G33" s="29" t="s">
        <v>274</v>
      </c>
    </row>
    <row r="34" spans="1:13" ht="20.149999999999999" customHeight="1" x14ac:dyDescent="0.2">
      <c r="A34" s="12"/>
      <c r="B34" s="193"/>
      <c r="C34" s="91">
        <v>27</v>
      </c>
      <c r="D34" s="40" t="s">
        <v>291</v>
      </c>
      <c r="E34" s="134"/>
      <c r="G34" s="29" t="s">
        <v>275</v>
      </c>
    </row>
    <row r="35" spans="1:13" ht="20.149999999999999" customHeight="1" x14ac:dyDescent="0.2">
      <c r="A35" s="12"/>
      <c r="B35" s="26" t="s">
        <v>191</v>
      </c>
      <c r="C35" s="88">
        <v>28</v>
      </c>
      <c r="D35" s="13" t="s">
        <v>39</v>
      </c>
      <c r="E35" s="128"/>
    </row>
    <row r="36" spans="1:13" ht="20.149999999999999" customHeight="1" x14ac:dyDescent="0.2">
      <c r="A36" s="12"/>
      <c r="B36" s="26"/>
      <c r="C36" s="89">
        <v>29</v>
      </c>
      <c r="D36" s="24" t="s">
        <v>40</v>
      </c>
      <c r="E36" s="133"/>
    </row>
    <row r="37" spans="1:13" ht="20.149999999999999" customHeight="1" x14ac:dyDescent="0.2">
      <c r="A37" s="12"/>
      <c r="B37" s="26" t="s">
        <v>191</v>
      </c>
      <c r="C37" s="91">
        <v>30</v>
      </c>
      <c r="D37" s="40" t="s">
        <v>160</v>
      </c>
      <c r="E37" s="134"/>
    </row>
    <row r="38" spans="1:13" ht="20.149999999999999" customHeight="1" x14ac:dyDescent="0.2">
      <c r="A38" s="12"/>
      <c r="B38" s="26"/>
      <c r="C38" s="83">
        <v>31</v>
      </c>
      <c r="D38" s="13" t="s">
        <v>41</v>
      </c>
      <c r="E38" s="128"/>
    </row>
    <row r="39" spans="1:13" ht="20.149999999999999" customHeight="1" x14ac:dyDescent="0.2">
      <c r="A39" s="12"/>
      <c r="B39" s="26"/>
      <c r="C39" s="84">
        <v>32</v>
      </c>
      <c r="D39" s="24" t="s">
        <v>42</v>
      </c>
      <c r="E39" s="133"/>
    </row>
    <row r="40" spans="1:13" ht="20.149999999999999" customHeight="1" x14ac:dyDescent="0.2">
      <c r="A40" s="12"/>
      <c r="B40" s="26"/>
      <c r="C40" s="92">
        <v>33</v>
      </c>
      <c r="D40" s="40" t="s">
        <v>43</v>
      </c>
      <c r="E40" s="134"/>
    </row>
    <row r="41" spans="1:13" ht="20.149999999999999" customHeight="1" x14ac:dyDescent="0.2">
      <c r="A41" s="12"/>
      <c r="B41" s="26"/>
      <c r="C41" s="83">
        <v>34</v>
      </c>
      <c r="D41" s="13" t="s">
        <v>44</v>
      </c>
      <c r="E41" s="128"/>
    </row>
    <row r="42" spans="1:13" ht="20.149999999999999" customHeight="1" x14ac:dyDescent="0.2">
      <c r="A42" s="12"/>
      <c r="B42" s="26"/>
      <c r="C42" s="84">
        <v>35</v>
      </c>
      <c r="D42" s="24" t="s">
        <v>45</v>
      </c>
      <c r="E42" s="133"/>
    </row>
    <row r="43" spans="1:13" ht="20.149999999999999" customHeight="1" x14ac:dyDescent="0.2">
      <c r="A43" s="12"/>
      <c r="B43" s="26"/>
      <c r="C43" s="92">
        <v>36</v>
      </c>
      <c r="D43" s="40" t="s">
        <v>161</v>
      </c>
      <c r="E43" s="134"/>
    </row>
    <row r="44" spans="1:13" ht="20.149999999999999" customHeight="1" x14ac:dyDescent="0.2">
      <c r="A44" s="12"/>
      <c r="B44" s="26"/>
      <c r="C44" s="83">
        <v>37</v>
      </c>
      <c r="D44" s="13" t="s">
        <v>46</v>
      </c>
      <c r="E44" s="128"/>
    </row>
    <row r="45" spans="1:13" ht="20.149999999999999" customHeight="1" x14ac:dyDescent="0.2">
      <c r="A45" s="12"/>
      <c r="B45" s="26"/>
      <c r="C45" s="84">
        <v>38</v>
      </c>
      <c r="D45" s="24" t="s">
        <v>47</v>
      </c>
      <c r="E45" s="133"/>
    </row>
    <row r="46" spans="1:13" ht="20.149999999999999" customHeight="1" x14ac:dyDescent="0.2">
      <c r="A46" s="12"/>
      <c r="B46" s="26"/>
      <c r="C46" s="92">
        <v>39</v>
      </c>
      <c r="D46" s="40" t="s">
        <v>48</v>
      </c>
      <c r="E46" s="134"/>
    </row>
    <row r="47" spans="1:13" ht="20.149999999999999" customHeight="1" x14ac:dyDescent="0.2">
      <c r="A47" s="12"/>
      <c r="B47" s="26" t="s">
        <v>192</v>
      </c>
      <c r="C47" s="88">
        <v>40</v>
      </c>
      <c r="D47" s="13" t="s">
        <v>49</v>
      </c>
      <c r="E47" s="128"/>
    </row>
    <row r="48" spans="1:13" ht="20.149999999999999" customHeight="1" x14ac:dyDescent="0.2">
      <c r="A48" s="12"/>
      <c r="B48" s="26"/>
      <c r="C48" s="89">
        <v>41</v>
      </c>
      <c r="D48" s="24" t="s">
        <v>50</v>
      </c>
      <c r="E48" s="133"/>
      <c r="M48" s="8"/>
    </row>
    <row r="49" spans="1:7" ht="20.149999999999999" customHeight="1" x14ac:dyDescent="0.2">
      <c r="A49" s="12"/>
      <c r="B49" s="26"/>
      <c r="C49" s="93">
        <v>42</v>
      </c>
      <c r="D49" s="40" t="s">
        <v>51</v>
      </c>
      <c r="E49" s="134"/>
    </row>
    <row r="50" spans="1:7" ht="20.149999999999999" customHeight="1" x14ac:dyDescent="0.2">
      <c r="A50" s="12"/>
      <c r="B50" s="26" t="s">
        <v>192</v>
      </c>
      <c r="C50" s="88">
        <v>43</v>
      </c>
      <c r="D50" s="44" t="s">
        <v>52</v>
      </c>
      <c r="E50" s="128"/>
    </row>
    <row r="51" spans="1:7" ht="20.149999999999999" customHeight="1" x14ac:dyDescent="0.2">
      <c r="A51" s="12"/>
      <c r="B51" s="26"/>
      <c r="C51" s="88">
        <v>44</v>
      </c>
      <c r="D51" s="42" t="s">
        <v>53</v>
      </c>
      <c r="E51" s="133"/>
    </row>
    <row r="52" spans="1:7" ht="20.149999999999999" customHeight="1" x14ac:dyDescent="0.2">
      <c r="A52" s="12"/>
      <c r="B52" s="26"/>
      <c r="C52" s="92">
        <v>45</v>
      </c>
      <c r="D52" s="43" t="s">
        <v>162</v>
      </c>
      <c r="E52" s="134"/>
    </row>
    <row r="53" spans="1:7" ht="20.149999999999999" customHeight="1" x14ac:dyDescent="0.2">
      <c r="A53" s="12"/>
      <c r="B53" s="26" t="s">
        <v>192</v>
      </c>
      <c r="C53" s="94">
        <v>46</v>
      </c>
      <c r="D53" s="62" t="s">
        <v>54</v>
      </c>
      <c r="E53" s="135">
        <f>E32+E35+E38+E41+E44+E47+E50</f>
        <v>0</v>
      </c>
    </row>
    <row r="54" spans="1:7" ht="20.149999999999999" customHeight="1" x14ac:dyDescent="0.2">
      <c r="A54" s="12"/>
      <c r="B54" s="26"/>
      <c r="C54" s="95">
        <v>47</v>
      </c>
      <c r="D54" s="63" t="s">
        <v>55</v>
      </c>
      <c r="E54" s="136"/>
    </row>
    <row r="55" spans="1:7" ht="20.149999999999999" customHeight="1" thickBot="1" x14ac:dyDescent="0.25">
      <c r="A55" s="39"/>
      <c r="B55" s="37"/>
      <c r="C55" s="96">
        <v>48</v>
      </c>
      <c r="D55" s="64" t="s">
        <v>140</v>
      </c>
      <c r="E55" s="137"/>
    </row>
    <row r="56" spans="1:7" ht="20.149999999999999" customHeight="1" x14ac:dyDescent="0.2">
      <c r="A56" s="12" t="s">
        <v>193</v>
      </c>
      <c r="B56" s="26" t="s">
        <v>194</v>
      </c>
      <c r="C56" s="83">
        <v>49</v>
      </c>
      <c r="D56" s="13" t="s">
        <v>56</v>
      </c>
      <c r="E56" s="128"/>
      <c r="G56" s="29" t="s">
        <v>276</v>
      </c>
    </row>
    <row r="57" spans="1:7" ht="20.149999999999999" customHeight="1" x14ac:dyDescent="0.2">
      <c r="A57" s="12"/>
      <c r="B57" s="26" t="s">
        <v>195</v>
      </c>
      <c r="C57" s="84">
        <v>50</v>
      </c>
      <c r="D57" s="24" t="s">
        <v>141</v>
      </c>
      <c r="E57" s="133"/>
    </row>
    <row r="58" spans="1:7" ht="20.149999999999999" customHeight="1" x14ac:dyDescent="0.2">
      <c r="A58" s="12"/>
      <c r="B58" s="26"/>
      <c r="C58" s="97">
        <v>51</v>
      </c>
      <c r="D58" s="65" t="s">
        <v>142</v>
      </c>
      <c r="E58" s="138">
        <f>E56+E57</f>
        <v>0</v>
      </c>
    </row>
    <row r="59" spans="1:7" ht="20.149999999999999" customHeight="1" x14ac:dyDescent="0.2">
      <c r="A59" s="12"/>
      <c r="B59" s="26"/>
      <c r="C59" s="84">
        <v>52</v>
      </c>
      <c r="D59" s="24" t="s">
        <v>163</v>
      </c>
      <c r="E59" s="133"/>
    </row>
    <row r="60" spans="1:7" ht="20.149999999999999" customHeight="1" x14ac:dyDescent="0.2">
      <c r="A60" s="12"/>
      <c r="B60" s="26"/>
      <c r="C60" s="84">
        <v>53</v>
      </c>
      <c r="D60" s="24" t="s">
        <v>57</v>
      </c>
      <c r="E60" s="133"/>
    </row>
    <row r="61" spans="1:7" ht="20.149999999999999" customHeight="1" x14ac:dyDescent="0.2">
      <c r="A61" s="12"/>
      <c r="B61" s="26"/>
      <c r="C61" s="84">
        <v>54</v>
      </c>
      <c r="D61" s="24" t="s">
        <v>58</v>
      </c>
      <c r="E61" s="133"/>
    </row>
    <row r="62" spans="1:7" ht="20.149999999999999" customHeight="1" x14ac:dyDescent="0.2">
      <c r="A62" s="12"/>
      <c r="B62" s="26"/>
      <c r="C62" s="97">
        <v>55</v>
      </c>
      <c r="D62" s="65" t="s">
        <v>164</v>
      </c>
      <c r="E62" s="138">
        <f>SUM(E58:E61)</f>
        <v>0</v>
      </c>
    </row>
    <row r="63" spans="1:7" ht="20.149999999999999" customHeight="1" x14ac:dyDescent="0.2">
      <c r="A63" s="12"/>
      <c r="B63" s="26" t="s">
        <v>196</v>
      </c>
      <c r="C63" s="84">
        <v>56</v>
      </c>
      <c r="D63" s="24" t="s">
        <v>59</v>
      </c>
      <c r="E63" s="133"/>
    </row>
    <row r="64" spans="1:7" ht="20.149999999999999" customHeight="1" x14ac:dyDescent="0.2">
      <c r="A64" s="12"/>
      <c r="B64" s="27"/>
      <c r="C64" s="98">
        <v>57</v>
      </c>
      <c r="D64" s="66" t="s">
        <v>60</v>
      </c>
      <c r="E64" s="139">
        <f>SUM(E62:E63)</f>
        <v>0</v>
      </c>
    </row>
    <row r="65" spans="1:7" ht="20.149999999999999" customHeight="1" x14ac:dyDescent="0.2">
      <c r="A65" s="12"/>
      <c r="B65" s="26" t="s">
        <v>194</v>
      </c>
      <c r="C65" s="83">
        <v>58</v>
      </c>
      <c r="D65" s="13" t="s">
        <v>63</v>
      </c>
      <c r="E65" s="128"/>
      <c r="G65" s="29" t="s">
        <v>277</v>
      </c>
    </row>
    <row r="66" spans="1:7" ht="20.149999999999999" customHeight="1" x14ac:dyDescent="0.2">
      <c r="A66" s="12"/>
      <c r="B66" s="26" t="s">
        <v>197</v>
      </c>
      <c r="C66" s="84">
        <v>59</v>
      </c>
      <c r="D66" s="24" t="s">
        <v>3</v>
      </c>
      <c r="E66" s="133"/>
    </row>
    <row r="67" spans="1:7" ht="20.149999999999999" customHeight="1" x14ac:dyDescent="0.2">
      <c r="A67" s="12"/>
      <c r="B67" s="26"/>
      <c r="C67" s="97">
        <v>60</v>
      </c>
      <c r="D67" s="65" t="s">
        <v>64</v>
      </c>
      <c r="E67" s="138">
        <f>E65+E66</f>
        <v>0</v>
      </c>
    </row>
    <row r="68" spans="1:7" ht="20.149999999999999" customHeight="1" x14ac:dyDescent="0.2">
      <c r="A68" s="12"/>
      <c r="B68" s="26"/>
      <c r="C68" s="84">
        <v>61</v>
      </c>
      <c r="D68" s="24" t="s">
        <v>165</v>
      </c>
      <c r="E68" s="133"/>
    </row>
    <row r="69" spans="1:7" ht="20.149999999999999" customHeight="1" x14ac:dyDescent="0.2">
      <c r="A69" s="12"/>
      <c r="B69" s="26"/>
      <c r="C69" s="84">
        <v>62</v>
      </c>
      <c r="D69" s="24" t="s">
        <v>61</v>
      </c>
      <c r="E69" s="133"/>
    </row>
    <row r="70" spans="1:7" ht="20.149999999999999" customHeight="1" x14ac:dyDescent="0.2">
      <c r="A70" s="12"/>
      <c r="B70" s="26"/>
      <c r="C70" s="84">
        <v>63</v>
      </c>
      <c r="D70" s="24" t="s">
        <v>58</v>
      </c>
      <c r="E70" s="133"/>
    </row>
    <row r="71" spans="1:7" ht="20.149999999999999" customHeight="1" x14ac:dyDescent="0.2">
      <c r="A71" s="12"/>
      <c r="B71" s="26"/>
      <c r="C71" s="97">
        <v>64</v>
      </c>
      <c r="D71" s="65" t="s">
        <v>164</v>
      </c>
      <c r="E71" s="138">
        <f>SUM(E67:E70)</f>
        <v>0</v>
      </c>
    </row>
    <row r="72" spans="1:7" ht="20.149999999999999" customHeight="1" x14ac:dyDescent="0.2">
      <c r="A72" s="12"/>
      <c r="B72" s="26" t="s">
        <v>198</v>
      </c>
      <c r="C72" s="84">
        <v>65</v>
      </c>
      <c r="D72" s="24" t="s">
        <v>59</v>
      </c>
      <c r="E72" s="133"/>
    </row>
    <row r="73" spans="1:7" ht="20.149999999999999" customHeight="1" x14ac:dyDescent="0.2">
      <c r="A73" s="12"/>
      <c r="B73" s="27"/>
      <c r="C73" s="98">
        <v>66</v>
      </c>
      <c r="D73" s="66" t="s">
        <v>60</v>
      </c>
      <c r="E73" s="139">
        <f>SUM(E71:E72)</f>
        <v>0</v>
      </c>
    </row>
    <row r="74" spans="1:7" ht="20.149999999999999" customHeight="1" x14ac:dyDescent="0.2">
      <c r="A74" s="12"/>
      <c r="B74" s="26" t="s">
        <v>194</v>
      </c>
      <c r="C74" s="83">
        <v>67</v>
      </c>
      <c r="D74" s="13" t="s">
        <v>63</v>
      </c>
      <c r="E74" s="128"/>
      <c r="G74" s="29" t="s">
        <v>278</v>
      </c>
    </row>
    <row r="75" spans="1:7" ht="20.149999999999999" customHeight="1" x14ac:dyDescent="0.2">
      <c r="A75" s="12"/>
      <c r="B75" s="26" t="s">
        <v>199</v>
      </c>
      <c r="C75" s="84">
        <v>68</v>
      </c>
      <c r="D75" s="24" t="s">
        <v>3</v>
      </c>
      <c r="E75" s="133"/>
    </row>
    <row r="76" spans="1:7" ht="20.149999999999999" customHeight="1" x14ac:dyDescent="0.2">
      <c r="A76" s="12"/>
      <c r="B76" s="26"/>
      <c r="C76" s="97">
        <v>69</v>
      </c>
      <c r="D76" s="65" t="s">
        <v>64</v>
      </c>
      <c r="E76" s="138">
        <f>E74+E75</f>
        <v>0</v>
      </c>
    </row>
    <row r="77" spans="1:7" ht="20.149999999999999" customHeight="1" x14ac:dyDescent="0.2">
      <c r="A77" s="12"/>
      <c r="B77" s="26"/>
      <c r="C77" s="84">
        <v>70</v>
      </c>
      <c r="D77" s="24" t="s">
        <v>165</v>
      </c>
      <c r="E77" s="133"/>
    </row>
    <row r="78" spans="1:7" ht="20.149999999999999" customHeight="1" x14ac:dyDescent="0.2">
      <c r="A78" s="12"/>
      <c r="B78" s="26"/>
      <c r="C78" s="84">
        <v>71</v>
      </c>
      <c r="D78" s="24" t="s">
        <v>61</v>
      </c>
      <c r="E78" s="133"/>
    </row>
    <row r="79" spans="1:7" ht="20.149999999999999" customHeight="1" x14ac:dyDescent="0.2">
      <c r="A79" s="12"/>
      <c r="B79" s="26"/>
      <c r="C79" s="84">
        <v>72</v>
      </c>
      <c r="D79" s="24" t="s">
        <v>58</v>
      </c>
      <c r="E79" s="133"/>
      <c r="F79" s="9"/>
    </row>
    <row r="80" spans="1:7" ht="20.149999999999999" customHeight="1" x14ac:dyDescent="0.2">
      <c r="A80" s="12"/>
      <c r="B80" s="26"/>
      <c r="C80" s="97">
        <v>73</v>
      </c>
      <c r="D80" s="65" t="s">
        <v>164</v>
      </c>
      <c r="E80" s="138">
        <f>SUM(E76:E79)</f>
        <v>0</v>
      </c>
    </row>
    <row r="81" spans="1:7" ht="20.149999999999999" customHeight="1" x14ac:dyDescent="0.2">
      <c r="A81" s="12"/>
      <c r="B81" s="26" t="s">
        <v>196</v>
      </c>
      <c r="C81" s="84">
        <v>74</v>
      </c>
      <c r="D81" s="24" t="s">
        <v>59</v>
      </c>
      <c r="E81" s="133"/>
    </row>
    <row r="82" spans="1:7" ht="20.149999999999999" customHeight="1" thickBot="1" x14ac:dyDescent="0.25">
      <c r="A82" s="39"/>
      <c r="B82" s="37"/>
      <c r="C82" s="99">
        <v>75</v>
      </c>
      <c r="D82" s="67" t="s">
        <v>60</v>
      </c>
      <c r="E82" s="139">
        <f>SUM(E80:E81)</f>
        <v>0</v>
      </c>
      <c r="F82" s="9"/>
    </row>
    <row r="83" spans="1:7" ht="20.149999999999999" customHeight="1" x14ac:dyDescent="0.2">
      <c r="A83" s="12" t="s">
        <v>200</v>
      </c>
      <c r="B83" s="36" t="s">
        <v>62</v>
      </c>
      <c r="C83" s="100">
        <v>76</v>
      </c>
      <c r="D83" s="13" t="s">
        <v>63</v>
      </c>
      <c r="E83" s="128"/>
      <c r="G83" s="195" t="s">
        <v>279</v>
      </c>
    </row>
    <row r="84" spans="1:7" ht="20.149999999999999" customHeight="1" x14ac:dyDescent="0.2">
      <c r="A84" s="12"/>
      <c r="B84" s="36" t="s">
        <v>135</v>
      </c>
      <c r="C84" s="84">
        <v>77</v>
      </c>
      <c r="D84" s="24" t="s">
        <v>3</v>
      </c>
      <c r="E84" s="133"/>
    </row>
    <row r="85" spans="1:7" ht="20.149999999999999" customHeight="1" x14ac:dyDescent="0.2">
      <c r="A85" s="12"/>
      <c r="B85" s="36"/>
      <c r="C85" s="97">
        <v>78</v>
      </c>
      <c r="D85" s="65" t="s">
        <v>64</v>
      </c>
      <c r="E85" s="138">
        <f>E83+E84</f>
        <v>0</v>
      </c>
    </row>
    <row r="86" spans="1:7" ht="20.149999999999999" customHeight="1" x14ac:dyDescent="0.2">
      <c r="A86" s="12"/>
      <c r="B86" s="36"/>
      <c r="C86" s="84">
        <v>79</v>
      </c>
      <c r="D86" s="24" t="s">
        <v>165</v>
      </c>
      <c r="E86" s="133"/>
    </row>
    <row r="87" spans="1:7" ht="20.149999999999999" customHeight="1" x14ac:dyDescent="0.2">
      <c r="A87" s="12"/>
      <c r="B87" s="36"/>
      <c r="C87" s="84">
        <v>80</v>
      </c>
      <c r="D87" s="24" t="s">
        <v>61</v>
      </c>
      <c r="E87" s="133"/>
    </row>
    <row r="88" spans="1:7" ht="20.149999999999999" customHeight="1" x14ac:dyDescent="0.2">
      <c r="A88" s="12"/>
      <c r="B88" s="26"/>
      <c r="C88" s="84">
        <v>81</v>
      </c>
      <c r="D88" s="24" t="s">
        <v>58</v>
      </c>
      <c r="E88" s="133"/>
    </row>
    <row r="89" spans="1:7" ht="20.149999999999999" customHeight="1" x14ac:dyDescent="0.2">
      <c r="A89" s="12"/>
      <c r="B89" s="26"/>
      <c r="C89" s="97">
        <v>82</v>
      </c>
      <c r="D89" s="65" t="s">
        <v>164</v>
      </c>
      <c r="E89" s="138">
        <f>SUM(E85:E88)</f>
        <v>0</v>
      </c>
    </row>
    <row r="90" spans="1:7" ht="20.149999999999999" customHeight="1" x14ac:dyDescent="0.2">
      <c r="A90" s="12"/>
      <c r="B90" s="26"/>
      <c r="C90" s="84">
        <v>83</v>
      </c>
      <c r="D90" s="24" t="s">
        <v>59</v>
      </c>
      <c r="E90" s="133"/>
    </row>
    <row r="91" spans="1:7" ht="20.149999999999999" customHeight="1" x14ac:dyDescent="0.2">
      <c r="A91" s="12"/>
      <c r="B91" s="27"/>
      <c r="C91" s="98">
        <v>84</v>
      </c>
      <c r="D91" s="66" t="s">
        <v>60</v>
      </c>
      <c r="E91" s="139">
        <f>SUM(E89:E90)</f>
        <v>0</v>
      </c>
    </row>
    <row r="92" spans="1:7" ht="20.149999999999999" customHeight="1" x14ac:dyDescent="0.2">
      <c r="A92" s="12"/>
      <c r="B92" s="26" t="s">
        <v>201</v>
      </c>
      <c r="C92" s="83">
        <v>85</v>
      </c>
      <c r="D92" s="13" t="s">
        <v>63</v>
      </c>
      <c r="E92" s="128"/>
    </row>
    <row r="93" spans="1:7" ht="20.149999999999999" customHeight="1" x14ac:dyDescent="0.2">
      <c r="A93" s="12"/>
      <c r="B93" s="26"/>
      <c r="C93" s="84">
        <v>86</v>
      </c>
      <c r="D93" s="24" t="s">
        <v>3</v>
      </c>
      <c r="E93" s="133"/>
    </row>
    <row r="94" spans="1:7" ht="20.149999999999999" customHeight="1" x14ac:dyDescent="0.2">
      <c r="A94" s="12"/>
      <c r="B94" s="26"/>
      <c r="C94" s="97">
        <v>87</v>
      </c>
      <c r="D94" s="65" t="s">
        <v>64</v>
      </c>
      <c r="E94" s="138">
        <f>E92+E93</f>
        <v>0</v>
      </c>
    </row>
    <row r="95" spans="1:7" ht="20.149999999999999" customHeight="1" x14ac:dyDescent="0.2">
      <c r="A95" s="12"/>
      <c r="B95" s="26"/>
      <c r="C95" s="84">
        <v>88</v>
      </c>
      <c r="D95" s="24" t="s">
        <v>165</v>
      </c>
      <c r="E95" s="133"/>
    </row>
    <row r="96" spans="1:7" ht="20.149999999999999" customHeight="1" x14ac:dyDescent="0.2">
      <c r="A96" s="12"/>
      <c r="B96" s="26"/>
      <c r="C96" s="84">
        <v>89</v>
      </c>
      <c r="D96" s="24" t="s">
        <v>61</v>
      </c>
      <c r="E96" s="133"/>
    </row>
    <row r="97" spans="1:5" ht="20.149999999999999" customHeight="1" x14ac:dyDescent="0.2">
      <c r="A97" s="12"/>
      <c r="B97" s="26"/>
      <c r="C97" s="89">
        <v>90</v>
      </c>
      <c r="D97" s="24" t="s">
        <v>58</v>
      </c>
      <c r="E97" s="133"/>
    </row>
    <row r="98" spans="1:5" ht="20.149999999999999" customHeight="1" x14ac:dyDescent="0.2">
      <c r="A98" s="12"/>
      <c r="B98" s="26"/>
      <c r="C98" s="97">
        <v>91</v>
      </c>
      <c r="D98" s="65" t="s">
        <v>164</v>
      </c>
      <c r="E98" s="138">
        <f>SUM(E94:E97)</f>
        <v>0</v>
      </c>
    </row>
    <row r="99" spans="1:5" ht="20.149999999999999" customHeight="1" x14ac:dyDescent="0.2">
      <c r="A99" s="12"/>
      <c r="B99" s="26"/>
      <c r="C99" s="84">
        <v>92</v>
      </c>
      <c r="D99" s="24" t="s">
        <v>59</v>
      </c>
      <c r="E99" s="133"/>
    </row>
    <row r="100" spans="1:5" ht="20.149999999999999" customHeight="1" x14ac:dyDescent="0.2">
      <c r="A100" s="12"/>
      <c r="B100" s="27"/>
      <c r="C100" s="98">
        <v>93</v>
      </c>
      <c r="D100" s="66" t="s">
        <v>60</v>
      </c>
      <c r="E100" s="139">
        <f>SUM(E98:E99)</f>
        <v>0</v>
      </c>
    </row>
    <row r="101" spans="1:5" ht="20.149999999999999" customHeight="1" x14ac:dyDescent="0.2">
      <c r="A101" s="12"/>
      <c r="B101" s="26" t="s">
        <v>202</v>
      </c>
      <c r="C101" s="83">
        <v>94</v>
      </c>
      <c r="D101" s="13" t="s">
        <v>63</v>
      </c>
      <c r="E101" s="128"/>
    </row>
    <row r="102" spans="1:5" ht="20.149999999999999" customHeight="1" x14ac:dyDescent="0.2">
      <c r="A102" s="12"/>
      <c r="B102" s="26"/>
      <c r="C102" s="84">
        <v>95</v>
      </c>
      <c r="D102" s="24" t="s">
        <v>3</v>
      </c>
      <c r="E102" s="133"/>
    </row>
    <row r="103" spans="1:5" ht="20.149999999999999" customHeight="1" x14ac:dyDescent="0.2">
      <c r="A103" s="12"/>
      <c r="B103" s="26"/>
      <c r="C103" s="101">
        <v>96</v>
      </c>
      <c r="D103" s="65" t="s">
        <v>64</v>
      </c>
      <c r="E103" s="138">
        <f>E101+E102</f>
        <v>0</v>
      </c>
    </row>
    <row r="104" spans="1:5" ht="20.149999999999999" customHeight="1" x14ac:dyDescent="0.2">
      <c r="A104" s="12"/>
      <c r="B104" s="26"/>
      <c r="C104" s="89">
        <v>97</v>
      </c>
      <c r="D104" s="24" t="s">
        <v>165</v>
      </c>
      <c r="E104" s="133"/>
    </row>
    <row r="105" spans="1:5" ht="20.149999999999999" customHeight="1" x14ac:dyDescent="0.2">
      <c r="A105" s="12"/>
      <c r="B105" s="26"/>
      <c r="C105" s="89">
        <v>98</v>
      </c>
      <c r="D105" s="24" t="s">
        <v>61</v>
      </c>
      <c r="E105" s="133"/>
    </row>
    <row r="106" spans="1:5" ht="20.149999999999999" customHeight="1" x14ac:dyDescent="0.2">
      <c r="A106" s="12"/>
      <c r="B106" s="26"/>
      <c r="C106" s="89">
        <v>99</v>
      </c>
      <c r="D106" s="24" t="s">
        <v>58</v>
      </c>
      <c r="E106" s="133"/>
    </row>
    <row r="107" spans="1:5" ht="20.149999999999999" customHeight="1" x14ac:dyDescent="0.2">
      <c r="A107" s="12"/>
      <c r="B107" s="26"/>
      <c r="C107" s="101">
        <v>100</v>
      </c>
      <c r="D107" s="65" t="s">
        <v>164</v>
      </c>
      <c r="E107" s="138">
        <f>SUM(E103:E106)</f>
        <v>0</v>
      </c>
    </row>
    <row r="108" spans="1:5" ht="20.149999999999999" customHeight="1" x14ac:dyDescent="0.2">
      <c r="A108" s="12"/>
      <c r="B108" s="26"/>
      <c r="C108" s="89">
        <v>101</v>
      </c>
      <c r="D108" s="24" t="s">
        <v>59</v>
      </c>
      <c r="E108" s="133"/>
    </row>
    <row r="109" spans="1:5" ht="20.149999999999999" customHeight="1" x14ac:dyDescent="0.2">
      <c r="A109" s="12"/>
      <c r="B109" s="27"/>
      <c r="C109" s="102">
        <v>102</v>
      </c>
      <c r="D109" s="66" t="s">
        <v>60</v>
      </c>
      <c r="E109" s="139">
        <f>SUM(E107:E108)</f>
        <v>0</v>
      </c>
    </row>
    <row r="110" spans="1:5" ht="20.149999999999999" customHeight="1" x14ac:dyDescent="0.2">
      <c r="A110" s="12"/>
      <c r="B110" s="26" t="s">
        <v>203</v>
      </c>
      <c r="C110" s="88">
        <v>103</v>
      </c>
      <c r="D110" s="13" t="s">
        <v>63</v>
      </c>
      <c r="E110" s="128"/>
    </row>
    <row r="111" spans="1:5" ht="20.149999999999999" customHeight="1" x14ac:dyDescent="0.2">
      <c r="A111" s="12"/>
      <c r="B111" s="26"/>
      <c r="C111" s="89">
        <v>104</v>
      </c>
      <c r="D111" s="24" t="s">
        <v>3</v>
      </c>
      <c r="E111" s="133"/>
    </row>
    <row r="112" spans="1:5" ht="20.149999999999999" customHeight="1" x14ac:dyDescent="0.2">
      <c r="A112" s="12"/>
      <c r="B112" s="26"/>
      <c r="C112" s="97">
        <v>105</v>
      </c>
      <c r="D112" s="65" t="s">
        <v>64</v>
      </c>
      <c r="E112" s="138">
        <f>E110+E111</f>
        <v>0</v>
      </c>
    </row>
    <row r="113" spans="1:5" ht="20.149999999999999" customHeight="1" x14ac:dyDescent="0.2">
      <c r="A113" s="12"/>
      <c r="B113" s="26"/>
      <c r="C113" s="84">
        <v>106</v>
      </c>
      <c r="D113" s="24" t="s">
        <v>165</v>
      </c>
      <c r="E113" s="133"/>
    </row>
    <row r="114" spans="1:5" ht="20.149999999999999" customHeight="1" x14ac:dyDescent="0.2">
      <c r="A114" s="12"/>
      <c r="B114" s="26"/>
      <c r="C114" s="89">
        <v>107</v>
      </c>
      <c r="D114" s="24" t="s">
        <v>61</v>
      </c>
      <c r="E114" s="133"/>
    </row>
    <row r="115" spans="1:5" ht="20.149999999999999" customHeight="1" x14ac:dyDescent="0.2">
      <c r="A115" s="12"/>
      <c r="B115" s="26"/>
      <c r="C115" s="89">
        <v>108</v>
      </c>
      <c r="D115" s="24" t="s">
        <v>58</v>
      </c>
      <c r="E115" s="133"/>
    </row>
    <row r="116" spans="1:5" ht="20.149999999999999" customHeight="1" x14ac:dyDescent="0.2">
      <c r="A116" s="12"/>
      <c r="B116" s="26"/>
      <c r="C116" s="101">
        <v>109</v>
      </c>
      <c r="D116" s="65" t="s">
        <v>164</v>
      </c>
      <c r="E116" s="138">
        <f>SUM(E112:E115)</f>
        <v>0</v>
      </c>
    </row>
    <row r="117" spans="1:5" ht="20.149999999999999" customHeight="1" x14ac:dyDescent="0.2">
      <c r="A117" s="12"/>
      <c r="B117" s="26"/>
      <c r="C117" s="89">
        <v>110</v>
      </c>
      <c r="D117" s="24" t="s">
        <v>59</v>
      </c>
      <c r="E117" s="133"/>
    </row>
    <row r="118" spans="1:5" ht="20.149999999999999" customHeight="1" x14ac:dyDescent="0.2">
      <c r="A118" s="12"/>
      <c r="B118" s="27"/>
      <c r="C118" s="102">
        <v>111</v>
      </c>
      <c r="D118" s="66" t="s">
        <v>60</v>
      </c>
      <c r="E118" s="139">
        <f>SUM(E116:E117)</f>
        <v>0</v>
      </c>
    </row>
    <row r="119" spans="1:5" ht="20.149999999999999" customHeight="1" x14ac:dyDescent="0.2">
      <c r="A119" s="12"/>
      <c r="B119" s="26" t="s">
        <v>204</v>
      </c>
      <c r="C119" s="88">
        <v>112</v>
      </c>
      <c r="D119" s="13" t="s">
        <v>63</v>
      </c>
      <c r="E119" s="128"/>
    </row>
    <row r="120" spans="1:5" ht="20.149999999999999" customHeight="1" x14ac:dyDescent="0.2">
      <c r="A120" s="12"/>
      <c r="B120" s="26"/>
      <c r="C120" s="84">
        <v>113</v>
      </c>
      <c r="D120" s="24" t="s">
        <v>3</v>
      </c>
      <c r="E120" s="133"/>
    </row>
    <row r="121" spans="1:5" ht="20.149999999999999" customHeight="1" x14ac:dyDescent="0.2">
      <c r="A121" s="12"/>
      <c r="B121" s="26"/>
      <c r="C121" s="97">
        <v>114</v>
      </c>
      <c r="D121" s="65" t="s">
        <v>64</v>
      </c>
      <c r="E121" s="138">
        <f>E119+E120</f>
        <v>0</v>
      </c>
    </row>
    <row r="122" spans="1:5" ht="20.149999999999999" customHeight="1" x14ac:dyDescent="0.2">
      <c r="A122" s="12"/>
      <c r="B122" s="26"/>
      <c r="C122" s="84">
        <v>115</v>
      </c>
      <c r="D122" s="24" t="s">
        <v>165</v>
      </c>
      <c r="E122" s="133"/>
    </row>
    <row r="123" spans="1:5" ht="20.149999999999999" customHeight="1" x14ac:dyDescent="0.2">
      <c r="A123" s="12"/>
      <c r="B123" s="26"/>
      <c r="C123" s="84">
        <v>116</v>
      </c>
      <c r="D123" s="24" t="s">
        <v>61</v>
      </c>
      <c r="E123" s="133"/>
    </row>
    <row r="124" spans="1:5" ht="20.149999999999999" customHeight="1" x14ac:dyDescent="0.2">
      <c r="A124" s="12"/>
      <c r="B124" s="26"/>
      <c r="C124" s="84">
        <v>117</v>
      </c>
      <c r="D124" s="24" t="s">
        <v>58</v>
      </c>
      <c r="E124" s="133"/>
    </row>
    <row r="125" spans="1:5" ht="20.149999999999999" customHeight="1" x14ac:dyDescent="0.2">
      <c r="A125" s="12"/>
      <c r="B125" s="26"/>
      <c r="C125" s="97">
        <v>118</v>
      </c>
      <c r="D125" s="65" t="s">
        <v>164</v>
      </c>
      <c r="E125" s="138">
        <f>SUM(E121:E124)</f>
        <v>0</v>
      </c>
    </row>
    <row r="126" spans="1:5" ht="20.149999999999999" customHeight="1" x14ac:dyDescent="0.2">
      <c r="A126" s="12"/>
      <c r="B126" s="26"/>
      <c r="C126" s="84">
        <v>119</v>
      </c>
      <c r="D126" s="24" t="s">
        <v>59</v>
      </c>
      <c r="E126" s="133"/>
    </row>
    <row r="127" spans="1:5" ht="20.149999999999999" customHeight="1" x14ac:dyDescent="0.2">
      <c r="A127" s="12"/>
      <c r="B127" s="27"/>
      <c r="C127" s="98">
        <v>120</v>
      </c>
      <c r="D127" s="66" t="s">
        <v>60</v>
      </c>
      <c r="E127" s="139">
        <f>SUM(E125:E126)</f>
        <v>0</v>
      </c>
    </row>
    <row r="128" spans="1:5" ht="20.149999999999999" customHeight="1" x14ac:dyDescent="0.2">
      <c r="A128" s="12"/>
      <c r="B128" s="26" t="s">
        <v>205</v>
      </c>
      <c r="C128" s="88">
        <v>121</v>
      </c>
      <c r="D128" s="13" t="s">
        <v>63</v>
      </c>
      <c r="E128" s="128"/>
    </row>
    <row r="129" spans="1:5" ht="20.149999999999999" customHeight="1" x14ac:dyDescent="0.2">
      <c r="A129" s="12"/>
      <c r="B129" s="26"/>
      <c r="C129" s="89">
        <v>122</v>
      </c>
      <c r="D129" s="24" t="s">
        <v>3</v>
      </c>
      <c r="E129" s="133"/>
    </row>
    <row r="130" spans="1:5" ht="20.149999999999999" customHeight="1" x14ac:dyDescent="0.2">
      <c r="A130" s="12"/>
      <c r="B130" s="26"/>
      <c r="C130" s="101">
        <v>123</v>
      </c>
      <c r="D130" s="65" t="s">
        <v>64</v>
      </c>
      <c r="E130" s="138">
        <f>E128+E129</f>
        <v>0</v>
      </c>
    </row>
    <row r="131" spans="1:5" ht="20.149999999999999" customHeight="1" x14ac:dyDescent="0.2">
      <c r="A131" s="12"/>
      <c r="B131" s="26"/>
      <c r="C131" s="89">
        <v>124</v>
      </c>
      <c r="D131" s="24" t="s">
        <v>165</v>
      </c>
      <c r="E131" s="133"/>
    </row>
    <row r="132" spans="1:5" ht="20.149999999999999" customHeight="1" x14ac:dyDescent="0.2">
      <c r="A132" s="12"/>
      <c r="B132" s="26"/>
      <c r="C132" s="84">
        <v>125</v>
      </c>
      <c r="D132" s="24" t="s">
        <v>61</v>
      </c>
      <c r="E132" s="133"/>
    </row>
    <row r="133" spans="1:5" ht="20.149999999999999" customHeight="1" x14ac:dyDescent="0.2">
      <c r="A133" s="12"/>
      <c r="B133" s="26"/>
      <c r="C133" s="84">
        <v>126</v>
      </c>
      <c r="D133" s="24" t="s">
        <v>58</v>
      </c>
      <c r="E133" s="133"/>
    </row>
    <row r="134" spans="1:5" ht="20.149999999999999" customHeight="1" x14ac:dyDescent="0.2">
      <c r="A134" s="12"/>
      <c r="B134" s="26"/>
      <c r="C134" s="101">
        <v>127</v>
      </c>
      <c r="D134" s="65" t="s">
        <v>164</v>
      </c>
      <c r="E134" s="138">
        <f>SUM(E130:E133)</f>
        <v>0</v>
      </c>
    </row>
    <row r="135" spans="1:5" ht="20.149999999999999" customHeight="1" x14ac:dyDescent="0.2">
      <c r="A135" s="12"/>
      <c r="B135" s="26"/>
      <c r="C135" s="89">
        <v>128</v>
      </c>
      <c r="D135" s="24" t="s">
        <v>59</v>
      </c>
      <c r="E135" s="133"/>
    </row>
    <row r="136" spans="1:5" ht="20.149999999999999" customHeight="1" x14ac:dyDescent="0.2">
      <c r="A136" s="12"/>
      <c r="B136" s="27"/>
      <c r="C136" s="102">
        <v>129</v>
      </c>
      <c r="D136" s="66" t="s">
        <v>60</v>
      </c>
      <c r="E136" s="139">
        <f>SUM(E134:E135)</f>
        <v>0</v>
      </c>
    </row>
    <row r="137" spans="1:5" ht="20.149999999999999" customHeight="1" x14ac:dyDescent="0.2">
      <c r="A137" s="12"/>
      <c r="B137" s="26" t="s">
        <v>206</v>
      </c>
      <c r="C137" s="88">
        <v>130</v>
      </c>
      <c r="D137" s="13" t="s">
        <v>63</v>
      </c>
      <c r="E137" s="128"/>
    </row>
    <row r="138" spans="1:5" ht="20.149999999999999" customHeight="1" x14ac:dyDescent="0.2">
      <c r="A138" s="12"/>
      <c r="B138" s="26"/>
      <c r="C138" s="89">
        <v>131</v>
      </c>
      <c r="D138" s="24" t="s">
        <v>3</v>
      </c>
      <c r="E138" s="133"/>
    </row>
    <row r="139" spans="1:5" ht="20.149999999999999" customHeight="1" x14ac:dyDescent="0.2">
      <c r="A139" s="12"/>
      <c r="B139" s="26"/>
      <c r="C139" s="97">
        <v>132</v>
      </c>
      <c r="D139" s="65" t="s">
        <v>64</v>
      </c>
      <c r="E139" s="138">
        <f>E137+E138</f>
        <v>0</v>
      </c>
    </row>
    <row r="140" spans="1:5" ht="20.149999999999999" customHeight="1" x14ac:dyDescent="0.2">
      <c r="A140" s="12"/>
      <c r="B140" s="26"/>
      <c r="C140" s="89">
        <v>133</v>
      </c>
      <c r="D140" s="24" t="s">
        <v>165</v>
      </c>
      <c r="E140" s="133"/>
    </row>
    <row r="141" spans="1:5" ht="20.149999999999999" customHeight="1" x14ac:dyDescent="0.2">
      <c r="A141" s="12"/>
      <c r="B141" s="26"/>
      <c r="C141" s="89">
        <v>134</v>
      </c>
      <c r="D141" s="24" t="s">
        <v>61</v>
      </c>
      <c r="E141" s="133"/>
    </row>
    <row r="142" spans="1:5" ht="20.149999999999999" customHeight="1" x14ac:dyDescent="0.2">
      <c r="A142" s="12"/>
      <c r="B142" s="26"/>
      <c r="C142" s="84">
        <v>135</v>
      </c>
      <c r="D142" s="24" t="s">
        <v>58</v>
      </c>
      <c r="E142" s="133"/>
    </row>
    <row r="143" spans="1:5" ht="20.149999999999999" customHeight="1" x14ac:dyDescent="0.2">
      <c r="A143" s="12"/>
      <c r="B143" s="26"/>
      <c r="C143" s="97">
        <v>136</v>
      </c>
      <c r="D143" s="65" t="s">
        <v>164</v>
      </c>
      <c r="E143" s="138">
        <f>SUM(E139:E142)</f>
        <v>0</v>
      </c>
    </row>
    <row r="144" spans="1:5" ht="20.149999999999999" customHeight="1" x14ac:dyDescent="0.2">
      <c r="A144" s="12"/>
      <c r="B144" s="26"/>
      <c r="C144" s="84">
        <v>137</v>
      </c>
      <c r="D144" s="24" t="s">
        <v>59</v>
      </c>
      <c r="E144" s="133"/>
    </row>
    <row r="145" spans="1:9" ht="20.149999999999999" customHeight="1" x14ac:dyDescent="0.2">
      <c r="A145" s="12"/>
      <c r="B145" s="27"/>
      <c r="C145" s="98">
        <v>138</v>
      </c>
      <c r="D145" s="66" t="s">
        <v>60</v>
      </c>
      <c r="E145" s="139">
        <f>SUM(E143:E144)</f>
        <v>0</v>
      </c>
    </row>
    <row r="146" spans="1:9" ht="20.149999999999999" customHeight="1" x14ac:dyDescent="0.2">
      <c r="A146" s="12"/>
      <c r="B146" s="25" t="s">
        <v>207</v>
      </c>
      <c r="C146" s="88">
        <v>139</v>
      </c>
      <c r="D146" s="13" t="s">
        <v>63</v>
      </c>
      <c r="E146" s="128"/>
    </row>
    <row r="147" spans="1:9" ht="20.149999999999999" customHeight="1" x14ac:dyDescent="0.2">
      <c r="A147" s="12"/>
      <c r="B147" s="26"/>
      <c r="C147" s="89">
        <v>140</v>
      </c>
      <c r="D147" s="24" t="s">
        <v>3</v>
      </c>
      <c r="E147" s="133"/>
    </row>
    <row r="148" spans="1:9" ht="20.149999999999999" customHeight="1" x14ac:dyDescent="0.2">
      <c r="A148" s="12"/>
      <c r="B148" s="26"/>
      <c r="C148" s="101">
        <v>141</v>
      </c>
      <c r="D148" s="65" t="s">
        <v>64</v>
      </c>
      <c r="E148" s="138">
        <f>E146+E147</f>
        <v>0</v>
      </c>
    </row>
    <row r="149" spans="1:9" ht="20.149999999999999" customHeight="1" x14ac:dyDescent="0.2">
      <c r="A149" s="12"/>
      <c r="B149" s="26"/>
      <c r="C149" s="89">
        <v>142</v>
      </c>
      <c r="D149" s="24" t="s">
        <v>165</v>
      </c>
      <c r="E149" s="133"/>
    </row>
    <row r="150" spans="1:9" ht="20.149999999999999" customHeight="1" x14ac:dyDescent="0.2">
      <c r="A150" s="12"/>
      <c r="B150" s="26"/>
      <c r="C150" s="89">
        <v>143</v>
      </c>
      <c r="D150" s="24" t="s">
        <v>61</v>
      </c>
      <c r="E150" s="133"/>
    </row>
    <row r="151" spans="1:9" ht="20.149999999999999" customHeight="1" x14ac:dyDescent="0.2">
      <c r="A151" s="12"/>
      <c r="B151" s="26"/>
      <c r="C151" s="89">
        <v>144</v>
      </c>
      <c r="D151" s="24" t="s">
        <v>58</v>
      </c>
      <c r="E151" s="133"/>
    </row>
    <row r="152" spans="1:9" ht="20.149999999999999" customHeight="1" x14ac:dyDescent="0.2">
      <c r="A152" s="12"/>
      <c r="B152" s="26"/>
      <c r="C152" s="101">
        <v>145</v>
      </c>
      <c r="D152" s="65" t="s">
        <v>164</v>
      </c>
      <c r="E152" s="138">
        <f>SUM(E148:E151)</f>
        <v>0</v>
      </c>
    </row>
    <row r="153" spans="1:9" ht="20.149999999999999" customHeight="1" x14ac:dyDescent="0.2">
      <c r="A153" s="12"/>
      <c r="B153" s="26"/>
      <c r="C153" s="89">
        <v>146</v>
      </c>
      <c r="D153" s="24" t="s">
        <v>59</v>
      </c>
      <c r="E153" s="133"/>
    </row>
    <row r="154" spans="1:9" ht="20.149999999999999" customHeight="1" x14ac:dyDescent="0.2">
      <c r="A154" s="12"/>
      <c r="B154" s="27"/>
      <c r="C154" s="102">
        <v>147</v>
      </c>
      <c r="D154" s="66" t="s">
        <v>60</v>
      </c>
      <c r="E154" s="139">
        <f>SUM(E152:E153)</f>
        <v>0</v>
      </c>
    </row>
    <row r="155" spans="1:9" ht="20.149999999999999" customHeight="1" x14ac:dyDescent="0.2">
      <c r="A155" s="12"/>
      <c r="B155" s="26" t="s">
        <v>208</v>
      </c>
      <c r="C155" s="88">
        <v>148</v>
      </c>
      <c r="D155" s="13" t="s">
        <v>63</v>
      </c>
      <c r="E155" s="128"/>
    </row>
    <row r="156" spans="1:9" ht="20.149999999999999" customHeight="1" x14ac:dyDescent="0.2">
      <c r="A156" s="12"/>
      <c r="B156" s="26"/>
      <c r="C156" s="89">
        <v>149</v>
      </c>
      <c r="D156" s="24" t="s">
        <v>3</v>
      </c>
      <c r="E156" s="133"/>
    </row>
    <row r="157" spans="1:9" ht="20.149999999999999" customHeight="1" x14ac:dyDescent="0.2">
      <c r="A157" s="12"/>
      <c r="B157" s="26"/>
      <c r="C157" s="101">
        <v>150</v>
      </c>
      <c r="D157" s="65" t="s">
        <v>64</v>
      </c>
      <c r="E157" s="138">
        <f>E155+E156</f>
        <v>0</v>
      </c>
      <c r="I157"/>
    </row>
    <row r="158" spans="1:9" ht="20.149999999999999" customHeight="1" x14ac:dyDescent="0.2">
      <c r="A158" s="12"/>
      <c r="B158" s="26"/>
      <c r="C158" s="89">
        <v>151</v>
      </c>
      <c r="D158" s="24" t="s">
        <v>165</v>
      </c>
      <c r="E158" s="133"/>
      <c r="I158"/>
    </row>
    <row r="159" spans="1:9" ht="20.149999999999999" customHeight="1" x14ac:dyDescent="0.2">
      <c r="A159" s="12"/>
      <c r="B159" s="26"/>
      <c r="C159" s="89">
        <v>152</v>
      </c>
      <c r="D159" s="24" t="s">
        <v>61</v>
      </c>
      <c r="E159" s="133"/>
      <c r="I159"/>
    </row>
    <row r="160" spans="1:9" ht="20.149999999999999" customHeight="1" x14ac:dyDescent="0.2">
      <c r="A160" s="12"/>
      <c r="B160" s="26"/>
      <c r="C160" s="89">
        <v>153</v>
      </c>
      <c r="D160" s="24" t="s">
        <v>58</v>
      </c>
      <c r="E160" s="133"/>
    </row>
    <row r="161" spans="1:5" ht="20.149999999999999" customHeight="1" x14ac:dyDescent="0.2">
      <c r="A161" s="12"/>
      <c r="B161" s="26"/>
      <c r="C161" s="101">
        <v>154</v>
      </c>
      <c r="D161" s="65" t="s">
        <v>164</v>
      </c>
      <c r="E161" s="138">
        <f>SUM(E157:E160)</f>
        <v>0</v>
      </c>
    </row>
    <row r="162" spans="1:5" ht="20.149999999999999" customHeight="1" x14ac:dyDescent="0.2">
      <c r="A162" s="12"/>
      <c r="B162" s="26"/>
      <c r="C162" s="89">
        <v>155</v>
      </c>
      <c r="D162" s="24" t="s">
        <v>59</v>
      </c>
      <c r="E162" s="133"/>
    </row>
    <row r="163" spans="1:5" ht="20.149999999999999" customHeight="1" thickBot="1" x14ac:dyDescent="0.25">
      <c r="A163" s="39"/>
      <c r="B163" s="37"/>
      <c r="C163" s="103">
        <v>156</v>
      </c>
      <c r="D163" s="67" t="s">
        <v>60</v>
      </c>
      <c r="E163" s="140">
        <f>SUM(E161:E162)</f>
        <v>0</v>
      </c>
    </row>
    <row r="164" spans="1:5" ht="20.149999999999999" customHeight="1" x14ac:dyDescent="0.2">
      <c r="A164" s="12" t="s">
        <v>209</v>
      </c>
      <c r="B164" s="26" t="s">
        <v>298</v>
      </c>
      <c r="C164" s="104">
        <v>157</v>
      </c>
      <c r="D164" s="69" t="s">
        <v>65</v>
      </c>
      <c r="E164" s="141"/>
    </row>
    <row r="165" spans="1:5" ht="20.149999999999999" customHeight="1" x14ac:dyDescent="0.2">
      <c r="A165" s="12"/>
      <c r="B165" s="26" t="s">
        <v>210</v>
      </c>
      <c r="C165" s="105">
        <v>158</v>
      </c>
      <c r="D165" s="28" t="s">
        <v>68</v>
      </c>
      <c r="E165" s="142"/>
    </row>
    <row r="166" spans="1:5" ht="20.149999999999999" customHeight="1" x14ac:dyDescent="0.2">
      <c r="A166" s="12" t="s">
        <v>211</v>
      </c>
      <c r="B166" s="55" t="s">
        <v>240</v>
      </c>
      <c r="C166" s="106">
        <v>159</v>
      </c>
      <c r="D166" s="31" t="s">
        <v>166</v>
      </c>
      <c r="E166" s="143"/>
    </row>
    <row r="167" spans="1:5" ht="20.149999999999999" customHeight="1" x14ac:dyDescent="0.2">
      <c r="A167" s="12"/>
      <c r="B167" s="26"/>
      <c r="C167" s="107">
        <v>160</v>
      </c>
      <c r="D167" s="28" t="s">
        <v>66</v>
      </c>
      <c r="E167" s="142"/>
    </row>
    <row r="168" spans="1:5" ht="20.149999999999999" customHeight="1" x14ac:dyDescent="0.2">
      <c r="A168" s="12"/>
      <c r="B168" s="26"/>
      <c r="C168" s="106">
        <v>161</v>
      </c>
      <c r="D168" s="31" t="s">
        <v>67</v>
      </c>
      <c r="E168" s="143"/>
    </row>
    <row r="169" spans="1:5" ht="20.149999999999999" customHeight="1" x14ac:dyDescent="0.2">
      <c r="A169" s="12"/>
      <c r="B169" s="26"/>
      <c r="C169" s="107">
        <v>162</v>
      </c>
      <c r="D169" s="28" t="s">
        <v>68</v>
      </c>
      <c r="E169" s="142"/>
    </row>
    <row r="170" spans="1:5" ht="20.149999999999999" customHeight="1" x14ac:dyDescent="0.2">
      <c r="A170" s="12"/>
      <c r="B170" s="45" t="s">
        <v>212</v>
      </c>
      <c r="C170" s="106">
        <v>163</v>
      </c>
      <c r="D170" s="31" t="s">
        <v>69</v>
      </c>
      <c r="E170" s="143"/>
    </row>
    <row r="171" spans="1:5" ht="20.149999999999999" customHeight="1" x14ac:dyDescent="0.2">
      <c r="A171" s="12"/>
      <c r="B171" s="26"/>
      <c r="C171" s="107">
        <v>164</v>
      </c>
      <c r="D171" s="28" t="s">
        <v>68</v>
      </c>
      <c r="E171" s="142"/>
    </row>
    <row r="172" spans="1:5" ht="20.149999999999999" customHeight="1" x14ac:dyDescent="0.2">
      <c r="A172" s="12"/>
      <c r="B172" s="26"/>
      <c r="C172" s="108">
        <v>165</v>
      </c>
      <c r="D172" s="32" t="s">
        <v>70</v>
      </c>
      <c r="E172" s="144"/>
    </row>
    <row r="173" spans="1:5" ht="20.149999999999999" customHeight="1" x14ac:dyDescent="0.2">
      <c r="A173" s="12"/>
      <c r="B173" s="26"/>
      <c r="C173" s="107">
        <v>166</v>
      </c>
      <c r="D173" s="28" t="s">
        <v>66</v>
      </c>
      <c r="E173" s="142"/>
    </row>
    <row r="174" spans="1:5" ht="20.149999999999999" customHeight="1" x14ac:dyDescent="0.2">
      <c r="A174" s="12" t="s">
        <v>212</v>
      </c>
      <c r="B174" s="45" t="s">
        <v>212</v>
      </c>
      <c r="C174" s="108">
        <v>167</v>
      </c>
      <c r="D174" s="32" t="s">
        <v>167</v>
      </c>
      <c r="E174" s="144"/>
    </row>
    <row r="175" spans="1:5" ht="20.149999999999999" customHeight="1" x14ac:dyDescent="0.2">
      <c r="A175" s="12"/>
      <c r="B175" s="26"/>
      <c r="C175" s="107">
        <v>168</v>
      </c>
      <c r="D175" s="28" t="s">
        <v>71</v>
      </c>
      <c r="E175" s="142"/>
    </row>
    <row r="176" spans="1:5" ht="20.149999999999999" customHeight="1" x14ac:dyDescent="0.2">
      <c r="A176" s="12"/>
      <c r="B176" s="26"/>
      <c r="C176" s="108">
        <v>169</v>
      </c>
      <c r="D176" s="32" t="s">
        <v>72</v>
      </c>
      <c r="E176" s="144"/>
    </row>
    <row r="177" spans="1:10" ht="20.149999999999999" customHeight="1" x14ac:dyDescent="0.2">
      <c r="A177" s="12"/>
      <c r="B177" s="26"/>
      <c r="C177" s="107">
        <v>170</v>
      </c>
      <c r="D177" s="28" t="s">
        <v>66</v>
      </c>
      <c r="E177" s="142"/>
    </row>
    <row r="178" spans="1:10" ht="20.149999999999999" customHeight="1" x14ac:dyDescent="0.2">
      <c r="A178" s="12"/>
      <c r="B178" s="45"/>
      <c r="C178" s="108">
        <v>171</v>
      </c>
      <c r="D178" s="32" t="s">
        <v>168</v>
      </c>
      <c r="E178" s="144"/>
    </row>
    <row r="179" spans="1:10" ht="20.149999999999999" customHeight="1" thickBot="1" x14ac:dyDescent="0.25">
      <c r="A179" s="39"/>
      <c r="B179" s="37"/>
      <c r="C179" s="109">
        <v>172</v>
      </c>
      <c r="D179" s="46" t="s">
        <v>73</v>
      </c>
      <c r="E179" s="145"/>
    </row>
    <row r="180" spans="1:10" ht="20.149999999999999" customHeight="1" x14ac:dyDescent="0.2">
      <c r="A180" s="12" t="s">
        <v>213</v>
      </c>
      <c r="B180" s="26" t="s">
        <v>299</v>
      </c>
      <c r="C180" s="110">
        <v>173</v>
      </c>
      <c r="D180" s="68" t="s">
        <v>143</v>
      </c>
      <c r="E180" s="146"/>
      <c r="G180" s="196" t="s">
        <v>285</v>
      </c>
      <c r="H180" s="1"/>
      <c r="I180" s="184"/>
      <c r="J180" s="185"/>
    </row>
    <row r="181" spans="1:10" ht="20.149999999999999" customHeight="1" x14ac:dyDescent="0.2">
      <c r="A181" s="12"/>
      <c r="B181" s="26" t="s">
        <v>214</v>
      </c>
      <c r="C181" s="107">
        <v>174</v>
      </c>
      <c r="D181" s="28" t="s">
        <v>144</v>
      </c>
      <c r="E181" s="147"/>
    </row>
    <row r="182" spans="1:10" ht="20.149999999999999" customHeight="1" x14ac:dyDescent="0.2">
      <c r="A182" s="12"/>
      <c r="B182" s="45" t="s">
        <v>234</v>
      </c>
      <c r="C182" s="111">
        <v>175</v>
      </c>
      <c r="D182" s="33" t="s">
        <v>169</v>
      </c>
      <c r="E182" s="148"/>
    </row>
    <row r="183" spans="1:10" ht="20.149999999999999" customHeight="1" x14ac:dyDescent="0.2">
      <c r="A183" s="12"/>
      <c r="B183" s="26"/>
      <c r="C183" s="107">
        <v>176</v>
      </c>
      <c r="D183" s="28" t="s">
        <v>74</v>
      </c>
      <c r="E183" s="149"/>
    </row>
    <row r="184" spans="1:10" ht="20.149999999999999" customHeight="1" x14ac:dyDescent="0.2">
      <c r="A184" s="12"/>
      <c r="B184" s="26"/>
      <c r="C184" s="111">
        <v>177</v>
      </c>
      <c r="D184" s="33" t="s">
        <v>75</v>
      </c>
      <c r="E184" s="148"/>
    </row>
    <row r="185" spans="1:10" ht="20.149999999999999" customHeight="1" x14ac:dyDescent="0.2">
      <c r="A185" s="12"/>
      <c r="B185" s="26"/>
      <c r="C185" s="107">
        <v>178</v>
      </c>
      <c r="D185" s="28" t="s">
        <v>76</v>
      </c>
      <c r="E185" s="149"/>
    </row>
    <row r="186" spans="1:10" ht="20.149999999999999" customHeight="1" x14ac:dyDescent="0.2">
      <c r="A186" s="12"/>
      <c r="B186" s="26"/>
      <c r="C186" s="111">
        <v>179</v>
      </c>
      <c r="D186" s="33" t="s">
        <v>243</v>
      </c>
      <c r="E186" s="148"/>
      <c r="G186" s="29"/>
    </row>
    <row r="187" spans="1:10" ht="20.149999999999999" customHeight="1" x14ac:dyDescent="0.2">
      <c r="A187" s="12"/>
      <c r="B187" s="26"/>
      <c r="C187" s="107">
        <v>180</v>
      </c>
      <c r="D187" s="28" t="s">
        <v>77</v>
      </c>
      <c r="E187" s="149"/>
    </row>
    <row r="188" spans="1:10" ht="20.149999999999999" customHeight="1" thickBot="1" x14ac:dyDescent="0.25">
      <c r="A188" s="39"/>
      <c r="B188" s="37"/>
      <c r="C188" s="112">
        <v>181</v>
      </c>
      <c r="D188" s="72" t="s">
        <v>170</v>
      </c>
      <c r="E188" s="150">
        <f>E180+E182+E184+E186</f>
        <v>0</v>
      </c>
    </row>
    <row r="189" spans="1:10" ht="20.149999999999999" customHeight="1" x14ac:dyDescent="0.2">
      <c r="A189" s="12" t="s">
        <v>4</v>
      </c>
      <c r="B189" s="26" t="s">
        <v>215</v>
      </c>
      <c r="C189" s="113">
        <v>182</v>
      </c>
      <c r="D189" s="41" t="s">
        <v>171</v>
      </c>
      <c r="E189" s="187"/>
      <c r="G189" s="195" t="s">
        <v>280</v>
      </c>
    </row>
    <row r="190" spans="1:10" ht="20.149999999999999" customHeight="1" x14ac:dyDescent="0.2">
      <c r="A190" s="12"/>
      <c r="B190" s="26" t="s">
        <v>216</v>
      </c>
      <c r="C190" s="107">
        <v>183</v>
      </c>
      <c r="D190" s="28" t="s">
        <v>172</v>
      </c>
      <c r="E190" s="187"/>
    </row>
    <row r="191" spans="1:10" ht="20.149999999999999" customHeight="1" x14ac:dyDescent="0.2">
      <c r="A191" s="12"/>
      <c r="B191" s="26" t="s">
        <v>217</v>
      </c>
      <c r="C191" s="107">
        <v>184</v>
      </c>
      <c r="D191" s="28" t="s">
        <v>145</v>
      </c>
      <c r="E191" s="187"/>
    </row>
    <row r="192" spans="1:10" ht="20.149999999999999" customHeight="1" x14ac:dyDescent="0.2">
      <c r="A192" s="12"/>
      <c r="B192" s="26" t="s">
        <v>13</v>
      </c>
      <c r="C192" s="111">
        <v>185</v>
      </c>
      <c r="D192" s="33" t="s">
        <v>78</v>
      </c>
      <c r="E192" s="188"/>
    </row>
    <row r="193" spans="1:7" ht="20.149999999999999" customHeight="1" x14ac:dyDescent="0.2">
      <c r="A193" s="12"/>
      <c r="B193" s="26"/>
      <c r="C193" s="111">
        <v>186</v>
      </c>
      <c r="D193" s="33" t="s">
        <v>173</v>
      </c>
      <c r="E193" s="188"/>
    </row>
    <row r="194" spans="1:7" ht="20.149999999999999" customHeight="1" x14ac:dyDescent="0.2">
      <c r="A194" s="12"/>
      <c r="B194" s="26"/>
      <c r="C194" s="111">
        <v>187</v>
      </c>
      <c r="D194" s="33" t="s">
        <v>79</v>
      </c>
      <c r="E194" s="189"/>
    </row>
    <row r="195" spans="1:7" ht="20.149999999999999" customHeight="1" x14ac:dyDescent="0.2">
      <c r="A195" s="12"/>
      <c r="B195" s="26"/>
      <c r="C195" s="107">
        <v>188</v>
      </c>
      <c r="D195" s="28" t="s">
        <v>80</v>
      </c>
      <c r="E195" s="187"/>
    </row>
    <row r="196" spans="1:7" ht="20.149999999999999" customHeight="1" x14ac:dyDescent="0.2">
      <c r="A196" s="12"/>
      <c r="B196" s="26"/>
      <c r="C196" s="107">
        <v>189</v>
      </c>
      <c r="D196" s="28" t="s">
        <v>81</v>
      </c>
      <c r="E196" s="187"/>
    </row>
    <row r="197" spans="1:7" ht="20.149999999999999" customHeight="1" x14ac:dyDescent="0.2">
      <c r="A197" s="12"/>
      <c r="B197" s="26" t="s">
        <v>13</v>
      </c>
      <c r="C197" s="107">
        <v>190</v>
      </c>
      <c r="D197" s="28" t="s">
        <v>82</v>
      </c>
      <c r="E197" s="187"/>
    </row>
    <row r="198" spans="1:7" ht="20.149999999999999" customHeight="1" x14ac:dyDescent="0.2">
      <c r="A198" s="12"/>
      <c r="B198" s="26"/>
      <c r="C198" s="111">
        <v>191</v>
      </c>
      <c r="D198" s="33" t="s">
        <v>83</v>
      </c>
      <c r="E198" s="189"/>
    </row>
    <row r="199" spans="1:7" ht="20.149999999999999" customHeight="1" x14ac:dyDescent="0.2">
      <c r="A199" s="12"/>
      <c r="B199" s="26"/>
      <c r="C199" s="111">
        <v>192</v>
      </c>
      <c r="D199" s="33" t="s">
        <v>84</v>
      </c>
      <c r="E199" s="189"/>
    </row>
    <row r="200" spans="1:7" ht="20.149999999999999" customHeight="1" thickBot="1" x14ac:dyDescent="0.25">
      <c r="A200" s="39"/>
      <c r="B200" s="37"/>
      <c r="C200" s="114">
        <v>193</v>
      </c>
      <c r="D200" s="71" t="s">
        <v>85</v>
      </c>
      <c r="E200" s="190"/>
    </row>
    <row r="201" spans="1:7" ht="20.149999999999999" customHeight="1" x14ac:dyDescent="0.2">
      <c r="A201" s="12" t="s">
        <v>218</v>
      </c>
      <c r="B201" s="57" t="s">
        <v>219</v>
      </c>
      <c r="C201" s="169">
        <v>194</v>
      </c>
      <c r="D201" s="181" t="s">
        <v>244</v>
      </c>
      <c r="E201" s="152"/>
      <c r="G201" s="180" t="s">
        <v>281</v>
      </c>
    </row>
    <row r="202" spans="1:7" ht="20.149999999999999" customHeight="1" x14ac:dyDescent="0.2">
      <c r="A202" s="12"/>
      <c r="B202" s="36" t="s">
        <v>300</v>
      </c>
      <c r="C202" s="170"/>
      <c r="D202" s="182" t="s">
        <v>245</v>
      </c>
      <c r="E202" s="152"/>
    </row>
    <row r="203" spans="1:7" ht="20.149999999999999" customHeight="1" x14ac:dyDescent="0.2">
      <c r="A203" s="12"/>
      <c r="B203" s="166" t="s">
        <v>238</v>
      </c>
      <c r="C203" s="170"/>
      <c r="D203" s="182" t="s">
        <v>246</v>
      </c>
      <c r="E203" s="152"/>
    </row>
    <row r="204" spans="1:7" ht="20.149999999999999" customHeight="1" x14ac:dyDescent="0.2">
      <c r="A204" s="12"/>
      <c r="B204" s="166"/>
      <c r="C204" s="170"/>
      <c r="D204" s="182" t="s">
        <v>247</v>
      </c>
      <c r="E204" s="152"/>
    </row>
    <row r="205" spans="1:7" ht="20.149999999999999" customHeight="1" x14ac:dyDescent="0.2">
      <c r="A205" s="12"/>
      <c r="B205" s="166"/>
      <c r="C205" s="170"/>
      <c r="D205" s="182" t="s">
        <v>248</v>
      </c>
      <c r="E205" s="152"/>
    </row>
    <row r="206" spans="1:7" ht="20.149999999999999" customHeight="1" x14ac:dyDescent="0.2">
      <c r="A206" s="12"/>
      <c r="B206" s="166"/>
      <c r="C206" s="170"/>
      <c r="D206" s="182" t="s">
        <v>249</v>
      </c>
      <c r="E206" s="152"/>
    </row>
    <row r="207" spans="1:7" ht="20.149999999999999" customHeight="1" x14ac:dyDescent="0.2">
      <c r="A207" s="12"/>
      <c r="B207" s="57"/>
      <c r="C207" s="171"/>
      <c r="D207" s="181" t="s">
        <v>250</v>
      </c>
      <c r="E207" s="152"/>
    </row>
    <row r="208" spans="1:7" ht="20.149999999999999" customHeight="1" x14ac:dyDescent="0.2">
      <c r="A208" s="12"/>
      <c r="B208" s="26"/>
      <c r="C208" s="172">
        <v>195</v>
      </c>
      <c r="D208" s="181" t="s">
        <v>251</v>
      </c>
      <c r="E208" s="147"/>
    </row>
    <row r="209" spans="1:5" ht="20.149999999999999" customHeight="1" x14ac:dyDescent="0.2">
      <c r="A209" s="12"/>
      <c r="B209" s="36"/>
      <c r="C209" s="173"/>
      <c r="D209" s="182" t="s">
        <v>252</v>
      </c>
      <c r="E209" s="147"/>
    </row>
    <row r="210" spans="1:5" ht="20.149999999999999" customHeight="1" x14ac:dyDescent="0.2">
      <c r="A210" s="12"/>
      <c r="B210" s="26"/>
      <c r="C210" s="173"/>
      <c r="D210" s="181" t="s">
        <v>253</v>
      </c>
      <c r="E210" s="147"/>
    </row>
    <row r="211" spans="1:5" ht="20.149999999999999" customHeight="1" x14ac:dyDescent="0.2">
      <c r="A211" s="12"/>
      <c r="B211" s="26"/>
      <c r="C211" s="173"/>
      <c r="D211" s="181" t="s">
        <v>254</v>
      </c>
      <c r="E211" s="147"/>
    </row>
    <row r="212" spans="1:5" ht="20.149999999999999" customHeight="1" x14ac:dyDescent="0.2">
      <c r="A212" s="12"/>
      <c r="B212" s="26"/>
      <c r="C212" s="173"/>
      <c r="D212" s="181" t="s">
        <v>255</v>
      </c>
      <c r="E212" s="147"/>
    </row>
    <row r="213" spans="1:5" ht="20.149999999999999" customHeight="1" x14ac:dyDescent="0.2">
      <c r="A213" s="12"/>
      <c r="B213" s="26"/>
      <c r="C213" s="173"/>
      <c r="D213" s="181" t="s">
        <v>256</v>
      </c>
      <c r="E213" s="147"/>
    </row>
    <row r="214" spans="1:5" ht="20.149999999999999" customHeight="1" x14ac:dyDescent="0.2">
      <c r="A214" s="12"/>
      <c r="B214" s="26"/>
      <c r="C214" s="174"/>
      <c r="D214" s="181" t="s">
        <v>257</v>
      </c>
      <c r="E214" s="147"/>
    </row>
    <row r="215" spans="1:5" ht="20.149999999999999" customHeight="1" x14ac:dyDescent="0.2">
      <c r="A215" s="12"/>
      <c r="B215" s="36"/>
      <c r="C215" s="178">
        <v>196</v>
      </c>
      <c r="D215" s="182" t="s">
        <v>258</v>
      </c>
      <c r="E215" s="147"/>
    </row>
    <row r="216" spans="1:5" ht="20.149999999999999" customHeight="1" x14ac:dyDescent="0.2">
      <c r="A216" s="12"/>
      <c r="B216" s="26"/>
      <c r="C216" s="178"/>
      <c r="D216" s="181" t="s">
        <v>259</v>
      </c>
      <c r="E216" s="147"/>
    </row>
    <row r="217" spans="1:5" ht="20.149999999999999" customHeight="1" x14ac:dyDescent="0.2">
      <c r="A217" s="12"/>
      <c r="B217" s="26"/>
      <c r="C217" s="178"/>
      <c r="D217" s="181" t="s">
        <v>260</v>
      </c>
      <c r="E217" s="147"/>
    </row>
    <row r="218" spans="1:5" ht="20.149999999999999" customHeight="1" x14ac:dyDescent="0.2">
      <c r="A218" s="12"/>
      <c r="B218" s="26"/>
      <c r="C218" s="178"/>
      <c r="D218" s="181" t="s">
        <v>261</v>
      </c>
      <c r="E218" s="147"/>
    </row>
    <row r="219" spans="1:5" ht="20.149999999999999" customHeight="1" x14ac:dyDescent="0.2">
      <c r="A219" s="12"/>
      <c r="B219" s="26"/>
      <c r="C219" s="178"/>
      <c r="D219" s="181" t="s">
        <v>262</v>
      </c>
      <c r="E219" s="147"/>
    </row>
    <row r="220" spans="1:5" ht="20.149999999999999" customHeight="1" x14ac:dyDescent="0.2">
      <c r="A220" s="12"/>
      <c r="B220" s="26"/>
      <c r="C220" s="178"/>
      <c r="D220" s="181" t="s">
        <v>263</v>
      </c>
      <c r="E220" s="147"/>
    </row>
    <row r="221" spans="1:5" ht="20.149999999999999" customHeight="1" x14ac:dyDescent="0.2">
      <c r="A221" s="12"/>
      <c r="B221" s="26"/>
      <c r="C221" s="179"/>
      <c r="D221" s="181" t="s">
        <v>264</v>
      </c>
      <c r="E221" s="147"/>
    </row>
    <row r="222" spans="1:5" ht="20.149999999999999" customHeight="1" x14ac:dyDescent="0.2">
      <c r="A222" s="12"/>
      <c r="B222" s="26"/>
      <c r="C222" s="175">
        <v>197</v>
      </c>
      <c r="D222" s="181" t="s">
        <v>265</v>
      </c>
      <c r="E222" s="147"/>
    </row>
    <row r="223" spans="1:5" ht="20.149999999999999" customHeight="1" x14ac:dyDescent="0.2">
      <c r="A223" s="12"/>
      <c r="B223" s="36"/>
      <c r="C223" s="176"/>
      <c r="D223" s="182" t="s">
        <v>266</v>
      </c>
      <c r="E223" s="165"/>
    </row>
    <row r="224" spans="1:5" ht="20.149999999999999" customHeight="1" x14ac:dyDescent="0.2">
      <c r="A224" s="12"/>
      <c r="B224" s="26"/>
      <c r="C224" s="176"/>
      <c r="D224" s="181" t="s">
        <v>267</v>
      </c>
      <c r="E224" s="165"/>
    </row>
    <row r="225" spans="1:7" ht="20.149999999999999" customHeight="1" x14ac:dyDescent="0.2">
      <c r="A225" s="12"/>
      <c r="B225" s="26"/>
      <c r="C225" s="176"/>
      <c r="D225" s="181" t="s">
        <v>268</v>
      </c>
      <c r="E225" s="165"/>
    </row>
    <row r="226" spans="1:7" ht="20.149999999999999" customHeight="1" x14ac:dyDescent="0.2">
      <c r="A226" s="12"/>
      <c r="B226" s="26"/>
      <c r="C226" s="176"/>
      <c r="D226" s="181" t="s">
        <v>269</v>
      </c>
      <c r="E226" s="165"/>
    </row>
    <row r="227" spans="1:7" ht="20.149999999999999" customHeight="1" x14ac:dyDescent="0.2">
      <c r="A227" s="12"/>
      <c r="B227" s="26"/>
      <c r="C227" s="176"/>
      <c r="D227" s="181" t="s">
        <v>270</v>
      </c>
      <c r="E227" s="165"/>
    </row>
    <row r="228" spans="1:7" ht="20.149999999999999" customHeight="1" thickBot="1" x14ac:dyDescent="0.25">
      <c r="A228" s="39"/>
      <c r="B228" s="37"/>
      <c r="C228" s="177"/>
      <c r="D228" s="183" t="s">
        <v>271</v>
      </c>
      <c r="E228" s="153"/>
    </row>
    <row r="229" spans="1:7" ht="20.149999999999999" customHeight="1" x14ac:dyDescent="0.2">
      <c r="A229" s="12" t="s">
        <v>5</v>
      </c>
      <c r="B229" s="26" t="s">
        <v>220</v>
      </c>
      <c r="C229" s="113">
        <v>198</v>
      </c>
      <c r="D229" s="41" t="s">
        <v>146</v>
      </c>
      <c r="E229" s="154"/>
      <c r="G229" s="180" t="s">
        <v>282</v>
      </c>
    </row>
    <row r="230" spans="1:7" ht="20.149999999999999" customHeight="1" x14ac:dyDescent="0.2">
      <c r="A230" s="12"/>
      <c r="B230" s="26" t="s">
        <v>301</v>
      </c>
      <c r="C230" s="107">
        <v>199</v>
      </c>
      <c r="D230" s="28" t="s">
        <v>147</v>
      </c>
      <c r="E230" s="155"/>
    </row>
    <row r="231" spans="1:7" ht="20.149999999999999" customHeight="1" x14ac:dyDescent="0.2">
      <c r="A231" s="12"/>
      <c r="B231" s="57" t="s">
        <v>293</v>
      </c>
      <c r="C231" s="115">
        <v>200</v>
      </c>
      <c r="D231" s="47" t="s">
        <v>86</v>
      </c>
      <c r="E231" s="156" t="str">
        <f>IF(E229&lt;=0,"",ROUND(E230*100/E229,2))</f>
        <v/>
      </c>
    </row>
    <row r="232" spans="1:7" ht="20.149999999999999" customHeight="1" x14ac:dyDescent="0.2">
      <c r="A232" s="12"/>
      <c r="B232" s="26"/>
      <c r="C232" s="107">
        <v>201</v>
      </c>
      <c r="D232" s="28" t="s">
        <v>174</v>
      </c>
      <c r="E232" s="155"/>
    </row>
    <row r="233" spans="1:7" ht="20.149999999999999" customHeight="1" x14ac:dyDescent="0.2">
      <c r="A233" s="12"/>
      <c r="B233" s="26"/>
      <c r="C233" s="107">
        <v>202</v>
      </c>
      <c r="D233" s="28" t="s">
        <v>87</v>
      </c>
      <c r="E233" s="155"/>
    </row>
    <row r="234" spans="1:7" ht="20.149999999999999" customHeight="1" x14ac:dyDescent="0.2">
      <c r="A234" s="12"/>
      <c r="B234" s="26"/>
      <c r="C234" s="116">
        <v>203</v>
      </c>
      <c r="D234" s="73" t="s">
        <v>88</v>
      </c>
      <c r="E234" s="157" t="str">
        <f>IF(E232&lt;=0,"",ROUND(E233*100/E232,2))</f>
        <v/>
      </c>
    </row>
    <row r="235" spans="1:7" ht="20.149999999999999" customHeight="1" x14ac:dyDescent="0.2">
      <c r="A235" s="12"/>
      <c r="B235" s="26"/>
      <c r="C235" s="107">
        <v>204</v>
      </c>
      <c r="D235" s="28" t="s">
        <v>89</v>
      </c>
      <c r="E235" s="155"/>
    </row>
    <row r="236" spans="1:7" ht="20.149999999999999" customHeight="1" x14ac:dyDescent="0.2">
      <c r="A236" s="12"/>
      <c r="B236" s="52"/>
      <c r="C236" s="107">
        <v>205</v>
      </c>
      <c r="D236" s="28" t="s">
        <v>90</v>
      </c>
      <c r="E236" s="155"/>
    </row>
    <row r="237" spans="1:7" ht="20.149999999999999" customHeight="1" x14ac:dyDescent="0.2">
      <c r="A237" s="12"/>
      <c r="B237" s="26"/>
      <c r="C237" s="117">
        <v>206</v>
      </c>
      <c r="D237" s="49" t="s">
        <v>91</v>
      </c>
      <c r="E237" s="158" t="str">
        <f>IF(E235&lt;=0,"",ROUND(E236*100/E235,2))</f>
        <v/>
      </c>
    </row>
    <row r="238" spans="1:7" ht="20.149999999999999" customHeight="1" x14ac:dyDescent="0.2">
      <c r="A238" s="12"/>
      <c r="B238" s="26"/>
      <c r="C238" s="107">
        <v>207</v>
      </c>
      <c r="D238" s="28" t="s">
        <v>175</v>
      </c>
      <c r="E238" s="155"/>
    </row>
    <row r="239" spans="1:7" ht="20.149999999999999" customHeight="1" x14ac:dyDescent="0.2">
      <c r="A239" s="12"/>
      <c r="B239" s="26"/>
      <c r="C239" s="107">
        <v>208</v>
      </c>
      <c r="D239" s="28" t="s">
        <v>6</v>
      </c>
      <c r="E239" s="155"/>
    </row>
    <row r="240" spans="1:7" ht="20.149999999999999" customHeight="1" x14ac:dyDescent="0.2">
      <c r="A240" s="12"/>
      <c r="B240" s="26"/>
      <c r="C240" s="118">
        <v>209</v>
      </c>
      <c r="D240" s="30" t="s">
        <v>92</v>
      </c>
      <c r="E240" s="159" t="str">
        <f>IF(E238&lt;=0,"",ROUND(E239*100/E238,2))</f>
        <v/>
      </c>
    </row>
    <row r="241" spans="1:7" ht="20.149999999999999" customHeight="1" x14ac:dyDescent="0.2">
      <c r="A241" s="12"/>
      <c r="B241" s="26"/>
      <c r="C241" s="107">
        <v>210</v>
      </c>
      <c r="D241" s="28" t="s">
        <v>176</v>
      </c>
      <c r="E241" s="155"/>
    </row>
    <row r="242" spans="1:7" ht="20.149999999999999" customHeight="1" x14ac:dyDescent="0.2">
      <c r="A242" s="12"/>
      <c r="B242" s="26" t="s">
        <v>221</v>
      </c>
      <c r="C242" s="107">
        <v>211</v>
      </c>
      <c r="D242" s="28" t="s">
        <v>93</v>
      </c>
      <c r="E242" s="155"/>
    </row>
    <row r="243" spans="1:7" ht="20.149999999999999" customHeight="1" x14ac:dyDescent="0.2">
      <c r="A243" s="12"/>
      <c r="B243" s="26"/>
      <c r="C243" s="119">
        <v>212</v>
      </c>
      <c r="D243" s="48" t="s">
        <v>94</v>
      </c>
      <c r="E243" s="160" t="str">
        <f>IF(E241&lt;=0,"",ROUND(E242*100/E241,2))</f>
        <v/>
      </c>
    </row>
    <row r="244" spans="1:7" ht="20.149999999999999" customHeight="1" x14ac:dyDescent="0.2">
      <c r="A244" s="12"/>
      <c r="B244" s="26"/>
      <c r="C244" s="107">
        <v>213</v>
      </c>
      <c r="D244" s="50" t="s">
        <v>177</v>
      </c>
      <c r="E244" s="155"/>
    </row>
    <row r="245" spans="1:7" ht="20.149999999999999" customHeight="1" x14ac:dyDescent="0.2">
      <c r="A245" s="12"/>
      <c r="B245" s="26"/>
      <c r="C245" s="107">
        <v>214</v>
      </c>
      <c r="D245" s="28" t="s">
        <v>95</v>
      </c>
      <c r="E245" s="155"/>
    </row>
    <row r="246" spans="1:7" ht="20.149999999999999" customHeight="1" thickBot="1" x14ac:dyDescent="0.25">
      <c r="A246" s="39"/>
      <c r="B246" s="37"/>
      <c r="C246" s="120">
        <v>215</v>
      </c>
      <c r="D246" s="51" t="s">
        <v>96</v>
      </c>
      <c r="E246" s="161" t="str">
        <f>IF(E244&lt;=0,"",ROUND(E245*100/E244,2))</f>
        <v/>
      </c>
    </row>
    <row r="247" spans="1:7" ht="20.149999999999999" customHeight="1" x14ac:dyDescent="0.2">
      <c r="A247" s="12" t="s">
        <v>222</v>
      </c>
      <c r="B247" s="26" t="s">
        <v>223</v>
      </c>
      <c r="C247" s="113">
        <v>216</v>
      </c>
      <c r="D247" s="59" t="s">
        <v>97</v>
      </c>
      <c r="E247" s="151"/>
    </row>
    <row r="248" spans="1:7" ht="20.149999999999999" customHeight="1" x14ac:dyDescent="0.2">
      <c r="A248" s="12"/>
      <c r="B248" s="57"/>
      <c r="C248" s="107">
        <v>217</v>
      </c>
      <c r="D248" s="50" t="s">
        <v>294</v>
      </c>
      <c r="E248" s="142"/>
    </row>
    <row r="249" spans="1:7" ht="20.149999999999999" customHeight="1" thickBot="1" x14ac:dyDescent="0.25">
      <c r="A249" s="39"/>
      <c r="B249" s="37"/>
      <c r="C249" s="109">
        <v>218</v>
      </c>
      <c r="D249" s="46" t="s">
        <v>295</v>
      </c>
      <c r="E249" s="145"/>
    </row>
    <row r="250" spans="1:7" ht="20.149999999999999" customHeight="1" x14ac:dyDescent="0.2">
      <c r="A250" s="12" t="s">
        <v>224</v>
      </c>
      <c r="B250" s="26" t="s">
        <v>225</v>
      </c>
      <c r="C250" s="113">
        <v>219</v>
      </c>
      <c r="D250" s="41" t="s">
        <v>148</v>
      </c>
      <c r="E250" s="151"/>
      <c r="G250" s="196" t="s">
        <v>285</v>
      </c>
    </row>
    <row r="251" spans="1:7" ht="20.149999999999999" customHeight="1" x14ac:dyDescent="0.2">
      <c r="A251" s="12"/>
      <c r="B251" s="197" t="s">
        <v>239</v>
      </c>
      <c r="C251" s="107">
        <v>220</v>
      </c>
      <c r="D251" s="28" t="s">
        <v>178</v>
      </c>
      <c r="E251" s="142"/>
    </row>
    <row r="252" spans="1:7" ht="20.149999999999999" customHeight="1" thickBot="1" x14ac:dyDescent="0.25">
      <c r="A252" s="39"/>
      <c r="B252" s="37"/>
      <c r="C252" s="112">
        <v>221</v>
      </c>
      <c r="D252" s="72" t="s">
        <v>98</v>
      </c>
      <c r="E252" s="150">
        <f>SUM(E250:E251)</f>
        <v>0</v>
      </c>
      <c r="G252" s="3" t="s">
        <v>16</v>
      </c>
    </row>
    <row r="253" spans="1:7" ht="20.149999999999999" customHeight="1" x14ac:dyDescent="0.2">
      <c r="A253" s="12"/>
      <c r="B253" s="26" t="s">
        <v>12</v>
      </c>
      <c r="C253" s="113">
        <v>222</v>
      </c>
      <c r="D253" s="41" t="s">
        <v>99</v>
      </c>
      <c r="E253" s="151"/>
    </row>
    <row r="254" spans="1:7" ht="20.149999999999999" customHeight="1" x14ac:dyDescent="0.2">
      <c r="A254" s="12"/>
      <c r="B254" s="52" t="s">
        <v>235</v>
      </c>
      <c r="C254" s="107">
        <v>223</v>
      </c>
      <c r="D254" s="28" t="s">
        <v>149</v>
      </c>
      <c r="E254" s="142"/>
    </row>
    <row r="255" spans="1:7" ht="20.149999999999999" customHeight="1" x14ac:dyDescent="0.2">
      <c r="A255" s="12"/>
      <c r="B255" s="26"/>
      <c r="C255" s="107">
        <v>224</v>
      </c>
      <c r="D255" s="28" t="s">
        <v>7</v>
      </c>
      <c r="E255" s="142"/>
    </row>
    <row r="256" spans="1:7" ht="20.149999999999999" customHeight="1" thickBot="1" x14ac:dyDescent="0.25">
      <c r="A256" s="39"/>
      <c r="B256" s="37"/>
      <c r="C256" s="109">
        <v>225</v>
      </c>
      <c r="D256" s="46" t="s">
        <v>8</v>
      </c>
      <c r="E256" s="145"/>
    </row>
    <row r="257" spans="1:7" ht="20.149999999999999" customHeight="1" x14ac:dyDescent="0.2">
      <c r="A257" s="12" t="s">
        <v>226</v>
      </c>
      <c r="B257" s="26" t="s">
        <v>226</v>
      </c>
      <c r="C257" s="113">
        <v>226</v>
      </c>
      <c r="D257" s="41" t="s">
        <v>179</v>
      </c>
      <c r="E257" s="151"/>
    </row>
    <row r="258" spans="1:7" ht="20.149999999999999" customHeight="1" x14ac:dyDescent="0.2">
      <c r="A258" s="12"/>
      <c r="B258" s="52" t="s">
        <v>235</v>
      </c>
      <c r="C258" s="107">
        <v>227</v>
      </c>
      <c r="D258" s="28" t="s">
        <v>180</v>
      </c>
      <c r="E258" s="142"/>
    </row>
    <row r="259" spans="1:7" ht="20.149999999999999" customHeight="1" x14ac:dyDescent="0.2">
      <c r="A259" s="12"/>
      <c r="B259" s="26"/>
      <c r="C259" s="107">
        <v>228</v>
      </c>
      <c r="D259" s="28" t="s">
        <v>9</v>
      </c>
      <c r="E259" s="142"/>
    </row>
    <row r="260" spans="1:7" ht="20.149999999999999" customHeight="1" x14ac:dyDescent="0.2">
      <c r="A260" s="12"/>
      <c r="B260" s="26" t="s">
        <v>13</v>
      </c>
      <c r="C260" s="107">
        <v>229</v>
      </c>
      <c r="D260" s="28" t="s">
        <v>100</v>
      </c>
      <c r="E260" s="142"/>
    </row>
    <row r="261" spans="1:7" ht="20.149999999999999" customHeight="1" x14ac:dyDescent="0.2">
      <c r="A261" s="12" t="s">
        <v>13</v>
      </c>
      <c r="B261" s="26"/>
      <c r="C261" s="107">
        <v>230</v>
      </c>
      <c r="D261" s="28" t="s">
        <v>101</v>
      </c>
      <c r="E261" s="142"/>
    </row>
    <row r="262" spans="1:7" ht="20.149999999999999" customHeight="1" x14ac:dyDescent="0.2">
      <c r="A262" s="12"/>
      <c r="B262" s="26"/>
      <c r="C262" s="107">
        <v>231</v>
      </c>
      <c r="D262" s="28" t="s">
        <v>102</v>
      </c>
      <c r="E262" s="142"/>
    </row>
    <row r="263" spans="1:7" ht="20.149999999999999" customHeight="1" thickBot="1" x14ac:dyDescent="0.25">
      <c r="A263" s="39"/>
      <c r="B263" s="37"/>
      <c r="C263" s="109">
        <v>232</v>
      </c>
      <c r="D263" s="46" t="s">
        <v>103</v>
      </c>
      <c r="E263" s="145"/>
    </row>
    <row r="264" spans="1:7" ht="20.149999999999999" customHeight="1" x14ac:dyDescent="0.2">
      <c r="A264" s="12" t="s">
        <v>104</v>
      </c>
      <c r="B264" s="26" t="s">
        <v>227</v>
      </c>
      <c r="C264" s="113">
        <v>233</v>
      </c>
      <c r="D264" s="41" t="s">
        <v>105</v>
      </c>
      <c r="E264" s="151"/>
      <c r="G264" s="180" t="s">
        <v>303</v>
      </c>
    </row>
    <row r="265" spans="1:7" ht="20.149999999999999" customHeight="1" x14ac:dyDescent="0.2">
      <c r="A265" s="12"/>
      <c r="B265" s="52" t="s">
        <v>302</v>
      </c>
      <c r="C265" s="107">
        <v>234</v>
      </c>
      <c r="D265" s="28" t="s">
        <v>181</v>
      </c>
      <c r="E265" s="142"/>
    </row>
    <row r="266" spans="1:7" ht="20.149999999999999" customHeight="1" x14ac:dyDescent="0.2">
      <c r="A266" s="12"/>
      <c r="B266" s="26"/>
      <c r="C266" s="107">
        <v>235</v>
      </c>
      <c r="D266" s="28" t="s">
        <v>182</v>
      </c>
      <c r="E266" s="142"/>
    </row>
    <row r="267" spans="1:7" ht="20.149999999999999" customHeight="1" x14ac:dyDescent="0.2">
      <c r="A267" s="12"/>
      <c r="B267" s="26"/>
      <c r="C267" s="107">
        <v>236</v>
      </c>
      <c r="D267" s="28" t="s">
        <v>183</v>
      </c>
      <c r="E267" s="142"/>
    </row>
    <row r="268" spans="1:7" ht="20.149999999999999" customHeight="1" x14ac:dyDescent="0.2">
      <c r="A268" s="12"/>
      <c r="B268" s="45"/>
      <c r="C268" s="107">
        <v>237</v>
      </c>
      <c r="D268" s="28" t="s">
        <v>106</v>
      </c>
      <c r="E268" s="142"/>
    </row>
    <row r="269" spans="1:7" ht="20.149999999999999" customHeight="1" x14ac:dyDescent="0.2">
      <c r="A269" s="12"/>
      <c r="B269" s="26"/>
      <c r="C269" s="107">
        <v>238</v>
      </c>
      <c r="D269" s="28" t="s">
        <v>184</v>
      </c>
      <c r="E269" s="142"/>
    </row>
    <row r="270" spans="1:7" ht="20.149999999999999" customHeight="1" x14ac:dyDescent="0.2">
      <c r="A270" s="12"/>
      <c r="B270" s="26"/>
      <c r="C270" s="107">
        <v>239</v>
      </c>
      <c r="D270" s="28" t="s">
        <v>107</v>
      </c>
      <c r="E270" s="142"/>
    </row>
    <row r="271" spans="1:7" ht="20.149999999999999" customHeight="1" x14ac:dyDescent="0.2">
      <c r="A271" s="12"/>
      <c r="B271" s="26"/>
      <c r="C271" s="107">
        <v>240</v>
      </c>
      <c r="D271" s="28" t="s">
        <v>108</v>
      </c>
      <c r="E271" s="142"/>
    </row>
    <row r="272" spans="1:7" ht="20.149999999999999" customHeight="1" x14ac:dyDescent="0.2">
      <c r="A272" s="12"/>
      <c r="B272" s="26"/>
      <c r="C272" s="106">
        <v>241</v>
      </c>
      <c r="D272" s="31" t="s">
        <v>109</v>
      </c>
      <c r="E272" s="162">
        <f>E264+E266+E268+E270</f>
        <v>0</v>
      </c>
    </row>
    <row r="273" spans="1:7" ht="20.149999999999999" customHeight="1" x14ac:dyDescent="0.2">
      <c r="A273" s="12"/>
      <c r="B273" s="26"/>
      <c r="C273" s="108">
        <v>242</v>
      </c>
      <c r="D273" s="32" t="s">
        <v>110</v>
      </c>
      <c r="E273" s="163">
        <f>E265+E267+E269+E271</f>
        <v>0</v>
      </c>
    </row>
    <row r="274" spans="1:7" ht="20.149999999999999" customHeight="1" x14ac:dyDescent="0.2">
      <c r="A274" s="12"/>
      <c r="B274" s="26"/>
      <c r="C274" s="107">
        <v>243</v>
      </c>
      <c r="D274" s="28" t="s">
        <v>111</v>
      </c>
      <c r="E274" s="142"/>
      <c r="F274" s="2" t="s">
        <v>10</v>
      </c>
      <c r="G274" s="180" t="s">
        <v>303</v>
      </c>
    </row>
    <row r="275" spans="1:7" ht="20.149999999999999" customHeight="1" x14ac:dyDescent="0.2">
      <c r="A275" s="12"/>
      <c r="B275" s="26"/>
      <c r="C275" s="107">
        <v>244</v>
      </c>
      <c r="D275" s="28" t="s">
        <v>112</v>
      </c>
      <c r="E275" s="142"/>
    </row>
    <row r="276" spans="1:7" ht="20.149999999999999" customHeight="1" x14ac:dyDescent="0.2">
      <c r="A276" s="12"/>
      <c r="B276" s="26"/>
      <c r="C276" s="107">
        <v>245</v>
      </c>
      <c r="D276" s="28" t="s">
        <v>113</v>
      </c>
      <c r="E276" s="142"/>
    </row>
    <row r="277" spans="1:7" ht="20.149999999999999" customHeight="1" x14ac:dyDescent="0.2">
      <c r="A277" s="12"/>
      <c r="B277" s="26"/>
      <c r="C277" s="107">
        <v>246</v>
      </c>
      <c r="D277" s="28" t="s">
        <v>185</v>
      </c>
      <c r="E277" s="142"/>
    </row>
    <row r="278" spans="1:7" ht="20.149999999999999" customHeight="1" x14ac:dyDescent="0.2">
      <c r="A278" s="12"/>
      <c r="B278" s="45"/>
      <c r="C278" s="107">
        <v>247</v>
      </c>
      <c r="D278" s="28" t="s">
        <v>114</v>
      </c>
      <c r="E278" s="142"/>
    </row>
    <row r="279" spans="1:7" ht="20.149999999999999" customHeight="1" x14ac:dyDescent="0.2">
      <c r="A279" s="12"/>
      <c r="B279" s="26"/>
      <c r="C279" s="107">
        <v>248</v>
      </c>
      <c r="D279" s="28" t="s">
        <v>150</v>
      </c>
      <c r="E279" s="142"/>
    </row>
    <row r="280" spans="1:7" ht="20.149999999999999" customHeight="1" x14ac:dyDescent="0.2">
      <c r="A280" s="12"/>
      <c r="B280" s="26"/>
      <c r="C280" s="107">
        <v>249</v>
      </c>
      <c r="D280" s="28" t="s">
        <v>115</v>
      </c>
      <c r="E280" s="142"/>
    </row>
    <row r="281" spans="1:7" ht="20.149999999999999" customHeight="1" x14ac:dyDescent="0.2">
      <c r="A281" s="12"/>
      <c r="B281" s="26"/>
      <c r="C281" s="107">
        <v>250</v>
      </c>
      <c r="D281" s="28" t="s">
        <v>116</v>
      </c>
      <c r="E281" s="142"/>
    </row>
    <row r="282" spans="1:7" ht="20.149999999999999" customHeight="1" x14ac:dyDescent="0.2">
      <c r="A282" s="12"/>
      <c r="B282" s="26"/>
      <c r="C282" s="106">
        <v>251</v>
      </c>
      <c r="D282" s="31" t="s">
        <v>117</v>
      </c>
      <c r="E282" s="162">
        <f>E274+E276+E278+E280</f>
        <v>0</v>
      </c>
    </row>
    <row r="283" spans="1:7" ht="20.149999999999999" customHeight="1" x14ac:dyDescent="0.2">
      <c r="A283" s="12"/>
      <c r="B283" s="26"/>
      <c r="C283" s="108">
        <v>252</v>
      </c>
      <c r="D283" s="32" t="s">
        <v>118</v>
      </c>
      <c r="E283" s="163">
        <f>E275+E277+E279+E281</f>
        <v>0</v>
      </c>
    </row>
    <row r="284" spans="1:7" ht="20.149999999999999" customHeight="1" x14ac:dyDescent="0.2">
      <c r="A284" s="12"/>
      <c r="B284" s="27"/>
      <c r="C284" s="111">
        <v>253</v>
      </c>
      <c r="D284" s="33" t="s">
        <v>119</v>
      </c>
      <c r="E284" s="148"/>
      <c r="G284" s="180" t="s">
        <v>303</v>
      </c>
    </row>
    <row r="285" spans="1:7" ht="20.149999999999999" customHeight="1" x14ac:dyDescent="0.2">
      <c r="A285" s="12"/>
      <c r="B285" s="26" t="s">
        <v>14</v>
      </c>
      <c r="C285" s="113">
        <v>254</v>
      </c>
      <c r="D285" s="191" t="s">
        <v>286</v>
      </c>
      <c r="E285" s="151"/>
      <c r="G285" s="180" t="s">
        <v>283</v>
      </c>
    </row>
    <row r="286" spans="1:7" ht="20.149999999999999" customHeight="1" x14ac:dyDescent="0.2">
      <c r="A286" s="12"/>
      <c r="B286" s="26"/>
      <c r="C286" s="107">
        <v>255</v>
      </c>
      <c r="D286" s="191" t="s">
        <v>287</v>
      </c>
      <c r="E286" s="142"/>
    </row>
    <row r="287" spans="1:7" ht="20.149999999999999" customHeight="1" x14ac:dyDescent="0.2">
      <c r="A287" s="12"/>
      <c r="B287" s="26"/>
      <c r="C287" s="107">
        <v>256</v>
      </c>
      <c r="D287" s="28" t="s">
        <v>120</v>
      </c>
      <c r="E287" s="142"/>
    </row>
    <row r="288" spans="1:7" ht="20.149999999999999" customHeight="1" x14ac:dyDescent="0.2">
      <c r="A288" s="12"/>
      <c r="B288" s="45"/>
      <c r="C288" s="107">
        <v>257</v>
      </c>
      <c r="D288" s="28" t="s">
        <v>121</v>
      </c>
      <c r="E288" s="142"/>
    </row>
    <row r="289" spans="1:7" ht="20.149999999999999" customHeight="1" x14ac:dyDescent="0.2">
      <c r="A289" s="12"/>
      <c r="B289" s="26"/>
      <c r="C289" s="107">
        <v>258</v>
      </c>
      <c r="D289" s="28" t="s">
        <v>122</v>
      </c>
      <c r="E289" s="142"/>
    </row>
    <row r="290" spans="1:7" ht="20.149999999999999" customHeight="1" x14ac:dyDescent="0.2">
      <c r="A290" s="12"/>
      <c r="B290" s="26"/>
      <c r="C290" s="107">
        <v>259</v>
      </c>
      <c r="D290" s="28" t="s">
        <v>123</v>
      </c>
      <c r="E290" s="142"/>
    </row>
    <row r="291" spans="1:7" ht="20.149999999999999" customHeight="1" x14ac:dyDescent="0.2">
      <c r="A291" s="12"/>
      <c r="B291" s="26"/>
      <c r="C291" s="106">
        <v>260</v>
      </c>
      <c r="D291" s="31" t="s">
        <v>124</v>
      </c>
      <c r="E291" s="162">
        <f>E285+E287+E289</f>
        <v>0</v>
      </c>
    </row>
    <row r="292" spans="1:7" ht="20.149999999999999" customHeight="1" thickBot="1" x14ac:dyDescent="0.25">
      <c r="A292" s="39"/>
      <c r="B292" s="37"/>
      <c r="C292" s="120">
        <v>261</v>
      </c>
      <c r="D292" s="51" t="s">
        <v>125</v>
      </c>
      <c r="E292" s="164">
        <f>E286+E288+E290</f>
        <v>0</v>
      </c>
    </row>
    <row r="293" spans="1:7" ht="20.149999999999999" customHeight="1" x14ac:dyDescent="0.2">
      <c r="A293" s="12" t="s">
        <v>228</v>
      </c>
      <c r="B293" s="26" t="s">
        <v>229</v>
      </c>
      <c r="C293" s="113">
        <v>262</v>
      </c>
      <c r="D293" s="41" t="s">
        <v>126</v>
      </c>
      <c r="E293" s="151"/>
      <c r="G293" s="180" t="s">
        <v>284</v>
      </c>
    </row>
    <row r="294" spans="1:7" ht="20.149999999999999" customHeight="1" x14ac:dyDescent="0.2">
      <c r="A294" s="12"/>
      <c r="B294" s="52" t="s">
        <v>302</v>
      </c>
      <c r="C294" s="107">
        <v>263</v>
      </c>
      <c r="D294" s="28" t="s">
        <v>127</v>
      </c>
      <c r="E294" s="142"/>
    </row>
    <row r="295" spans="1:7" ht="20.149999999999999" customHeight="1" x14ac:dyDescent="0.2">
      <c r="A295" s="12"/>
      <c r="B295" s="26"/>
      <c r="C295" s="107">
        <v>264</v>
      </c>
      <c r="D295" s="28" t="s">
        <v>128</v>
      </c>
      <c r="E295" s="142"/>
    </row>
    <row r="296" spans="1:7" ht="20.149999999999999" customHeight="1" x14ac:dyDescent="0.2">
      <c r="A296" s="12"/>
      <c r="B296" s="26"/>
      <c r="C296" s="107">
        <v>265</v>
      </c>
      <c r="D296" s="28" t="s">
        <v>129</v>
      </c>
      <c r="E296" s="142"/>
    </row>
    <row r="297" spans="1:7" ht="20.149999999999999" customHeight="1" x14ac:dyDescent="0.2">
      <c r="A297" s="12"/>
      <c r="B297" s="26"/>
      <c r="C297" s="107">
        <v>266</v>
      </c>
      <c r="D297" s="28" t="s">
        <v>130</v>
      </c>
      <c r="E297" s="142"/>
    </row>
    <row r="298" spans="1:7" ht="20.149999999999999" customHeight="1" x14ac:dyDescent="0.2">
      <c r="A298" s="12"/>
      <c r="B298" s="26"/>
      <c r="C298" s="107">
        <v>267</v>
      </c>
      <c r="D298" s="28" t="s">
        <v>151</v>
      </c>
      <c r="E298" s="142"/>
    </row>
    <row r="299" spans="1:7" ht="20.149999999999999" customHeight="1" x14ac:dyDescent="0.2">
      <c r="A299" s="12"/>
      <c r="B299" s="26"/>
      <c r="C299" s="107">
        <v>268</v>
      </c>
      <c r="D299" s="28" t="s">
        <v>131</v>
      </c>
      <c r="E299" s="142"/>
    </row>
    <row r="300" spans="1:7" ht="20.149999999999999" customHeight="1" x14ac:dyDescent="0.2">
      <c r="A300" s="12"/>
      <c r="B300" s="26"/>
      <c r="C300" s="107">
        <v>269</v>
      </c>
      <c r="D300" s="28" t="s">
        <v>186</v>
      </c>
      <c r="E300" s="142"/>
    </row>
    <row r="301" spans="1:7" ht="20.149999999999999" customHeight="1" x14ac:dyDescent="0.2">
      <c r="A301" s="12"/>
      <c r="B301" s="26"/>
      <c r="C301" s="106">
        <v>270</v>
      </c>
      <c r="D301" s="31" t="s">
        <v>132</v>
      </c>
      <c r="E301" s="162">
        <f>E293+E295+E297+E299</f>
        <v>0</v>
      </c>
    </row>
    <row r="302" spans="1:7" ht="20.149999999999999" customHeight="1" thickBot="1" x14ac:dyDescent="0.25">
      <c r="A302" s="39"/>
      <c r="B302" s="37"/>
      <c r="C302" s="120">
        <v>271</v>
      </c>
      <c r="D302" s="51" t="s">
        <v>133</v>
      </c>
      <c r="E302" s="164">
        <f>E294+E296+E298+E300</f>
        <v>0</v>
      </c>
    </row>
    <row r="303" spans="1:7" ht="20.149999999999999" customHeight="1" x14ac:dyDescent="0.2">
      <c r="A303" s="12" t="s">
        <v>230</v>
      </c>
      <c r="B303" s="26" t="s">
        <v>15</v>
      </c>
      <c r="C303" s="113">
        <v>272</v>
      </c>
      <c r="D303" s="181" t="s">
        <v>288</v>
      </c>
      <c r="E303" s="151"/>
    </row>
    <row r="304" spans="1:7" ht="20.149999999999999" customHeight="1" x14ac:dyDescent="0.2">
      <c r="A304" s="12"/>
      <c r="B304" s="52" t="s">
        <v>231</v>
      </c>
      <c r="C304" s="107">
        <v>273</v>
      </c>
      <c r="D304" s="54" t="s">
        <v>134</v>
      </c>
      <c r="E304" s="142"/>
    </row>
    <row r="305" spans="1:6" ht="20.149999999999999" customHeight="1" x14ac:dyDescent="0.2">
      <c r="A305" s="12" t="s">
        <v>232</v>
      </c>
      <c r="B305" s="26" t="s">
        <v>232</v>
      </c>
      <c r="C305" s="107">
        <v>274</v>
      </c>
      <c r="D305" s="28" t="s">
        <v>136</v>
      </c>
      <c r="E305" s="142"/>
    </row>
    <row r="306" spans="1:6" ht="20.149999999999999" customHeight="1" x14ac:dyDescent="0.2">
      <c r="A306" s="12"/>
      <c r="B306" s="26"/>
      <c r="C306" s="107">
        <v>275</v>
      </c>
      <c r="D306" s="28" t="s">
        <v>137</v>
      </c>
      <c r="E306" s="142"/>
    </row>
    <row r="307" spans="1:6" ht="20.149999999999999" customHeight="1" x14ac:dyDescent="0.2">
      <c r="A307" s="12"/>
      <c r="B307" s="26"/>
      <c r="C307" s="107">
        <v>276</v>
      </c>
      <c r="D307" s="28" t="s">
        <v>138</v>
      </c>
      <c r="E307" s="142"/>
      <c r="F307" s="2" t="s">
        <v>11</v>
      </c>
    </row>
    <row r="308" spans="1:6" ht="20.149999999999999" customHeight="1" thickBot="1" x14ac:dyDescent="0.25">
      <c r="A308" s="39"/>
      <c r="B308" s="37"/>
      <c r="C308" s="109">
        <v>277</v>
      </c>
      <c r="D308" s="46" t="s">
        <v>152</v>
      </c>
      <c r="E308" s="145"/>
    </row>
    <row r="309" spans="1:6" ht="24" customHeight="1" x14ac:dyDescent="0.2">
      <c r="A309" s="12"/>
      <c r="B309" s="53" t="s">
        <v>233</v>
      </c>
      <c r="C309" s="113">
        <v>278</v>
      </c>
      <c r="D309" s="167" t="s">
        <v>236</v>
      </c>
      <c r="E309" s="151"/>
    </row>
    <row r="310" spans="1:6" ht="24" customHeight="1" x14ac:dyDescent="0.2">
      <c r="A310" s="12"/>
      <c r="B310" s="26"/>
      <c r="C310" s="107">
        <v>279</v>
      </c>
      <c r="D310" s="61" t="s">
        <v>237</v>
      </c>
      <c r="E310" s="142"/>
    </row>
    <row r="311" spans="1:6" ht="24" customHeight="1" x14ac:dyDescent="0.2">
      <c r="A311" s="126"/>
      <c r="B311" s="22"/>
      <c r="C311" s="121">
        <v>280</v>
      </c>
      <c r="D311" s="61" t="s">
        <v>153</v>
      </c>
      <c r="E311" s="142"/>
    </row>
    <row r="312" spans="1:6" ht="24" customHeight="1" thickBot="1" x14ac:dyDescent="0.25">
      <c r="A312" s="127"/>
      <c r="B312" s="58"/>
      <c r="C312" s="122">
        <v>281</v>
      </c>
      <c r="D312" s="168" t="s">
        <v>139</v>
      </c>
      <c r="E312" s="145"/>
    </row>
    <row r="313" spans="1:6" ht="21.75" customHeight="1" x14ac:dyDescent="0.2">
      <c r="A313"/>
      <c r="B313" s="22"/>
      <c r="C313" s="29"/>
      <c r="D313" s="186" t="s">
        <v>242</v>
      </c>
    </row>
    <row r="314" spans="1:6" ht="21.75" customHeight="1" x14ac:dyDescent="0.2">
      <c r="A314"/>
      <c r="B314" s="56"/>
      <c r="C314" s="29"/>
      <c r="D314"/>
      <c r="E314" s="22"/>
    </row>
    <row r="315" spans="1:6" ht="21.75" customHeight="1" x14ac:dyDescent="0.2">
      <c r="A315"/>
      <c r="B315" s="56"/>
      <c r="C315" s="29"/>
      <c r="D315"/>
      <c r="E315" s="22"/>
    </row>
    <row r="316" spans="1:6" ht="21.75" customHeight="1" x14ac:dyDescent="0.2">
      <c r="A316"/>
      <c r="B316" s="56"/>
      <c r="C316" s="29"/>
      <c r="D316"/>
      <c r="E316" s="22"/>
    </row>
    <row r="317" spans="1:6" ht="21.75" customHeight="1" x14ac:dyDescent="0.2">
      <c r="A317"/>
      <c r="B317" s="56"/>
      <c r="C317" s="29"/>
      <c r="D317"/>
      <c r="E317" s="22"/>
    </row>
    <row r="318" spans="1:6" ht="21.75" customHeight="1" x14ac:dyDescent="0.2">
      <c r="A318"/>
      <c r="B318" s="56"/>
      <c r="C318" s="29"/>
      <c r="D318"/>
      <c r="E318" s="22"/>
    </row>
    <row r="319" spans="1:6" ht="21.75" customHeight="1" x14ac:dyDescent="0.2">
      <c r="A319"/>
      <c r="B319" s="60"/>
      <c r="C319" s="29"/>
      <c r="D319"/>
      <c r="E319" s="22"/>
    </row>
    <row r="320" spans="1:6" ht="21.75" customHeight="1" x14ac:dyDescent="0.2">
      <c r="A320"/>
      <c r="B320" s="56"/>
      <c r="C320" s="29"/>
      <c r="D320"/>
      <c r="E320" s="22"/>
    </row>
    <row r="321" spans="1:5" ht="21.75" customHeight="1" x14ac:dyDescent="0.2">
      <c r="A321"/>
      <c r="B321" s="56"/>
      <c r="C321" s="29"/>
      <c r="D321"/>
      <c r="E321" s="22"/>
    </row>
    <row r="322" spans="1:5" ht="21.75" customHeight="1" x14ac:dyDescent="0.2">
      <c r="A322"/>
      <c r="B322"/>
      <c r="C322" s="29"/>
      <c r="D322"/>
      <c r="E322" s="22"/>
    </row>
    <row r="323" spans="1:5" ht="21.75" customHeight="1" x14ac:dyDescent="0.2">
      <c r="A323"/>
      <c r="B323"/>
      <c r="C323" s="29"/>
      <c r="D323"/>
      <c r="E323" s="22"/>
    </row>
    <row r="324" spans="1:5" ht="21.75" customHeight="1" x14ac:dyDescent="0.2">
      <c r="A324"/>
      <c r="B324"/>
      <c r="C324" s="29"/>
      <c r="D324"/>
      <c r="E324" s="22"/>
    </row>
    <row r="325" spans="1:5" ht="21.75" customHeight="1" x14ac:dyDescent="0.2">
      <c r="A325"/>
      <c r="B325"/>
      <c r="C325" s="29"/>
      <c r="D325"/>
      <c r="E325" s="22"/>
    </row>
    <row r="326" spans="1:5" ht="21.75" customHeight="1" x14ac:dyDescent="0.2">
      <c r="A326"/>
      <c r="B326"/>
      <c r="D326"/>
    </row>
    <row r="327" spans="1:5" ht="21.75" customHeight="1" x14ac:dyDescent="0.2">
      <c r="A327"/>
      <c r="B327"/>
      <c r="D327"/>
    </row>
    <row r="328" spans="1:5" ht="21.75" customHeight="1" x14ac:dyDescent="0.2">
      <c r="A328"/>
      <c r="B328"/>
      <c r="D328"/>
    </row>
    <row r="329" spans="1:5" ht="21.75" customHeight="1" x14ac:dyDescent="0.2">
      <c r="A329"/>
      <c r="B329"/>
      <c r="D329"/>
    </row>
    <row r="330" spans="1:5" ht="21.75" customHeight="1" x14ac:dyDescent="0.2">
      <c r="A330"/>
      <c r="B330"/>
      <c r="D330"/>
    </row>
    <row r="331" spans="1:5" ht="21.75" customHeight="1" x14ac:dyDescent="0.2">
      <c r="A331"/>
      <c r="B331"/>
      <c r="D331"/>
    </row>
    <row r="332" spans="1:5" ht="21.75" customHeight="1" x14ac:dyDescent="0.2">
      <c r="A332"/>
      <c r="B332"/>
      <c r="D332"/>
    </row>
    <row r="333" spans="1:5" ht="21.75" customHeight="1" x14ac:dyDescent="0.2">
      <c r="A333"/>
      <c r="B333"/>
      <c r="D333"/>
    </row>
    <row r="334" spans="1:5" ht="21.75" customHeight="1" x14ac:dyDescent="0.2">
      <c r="A334"/>
      <c r="B334"/>
      <c r="D334"/>
    </row>
    <row r="335" spans="1:5" ht="21.75" customHeight="1" x14ac:dyDescent="0.2">
      <c r="A335"/>
      <c r="B335"/>
      <c r="D335"/>
    </row>
    <row r="336" spans="1:5" ht="21.75" customHeight="1" x14ac:dyDescent="0.2">
      <c r="A336"/>
      <c r="B336"/>
      <c r="D336"/>
    </row>
    <row r="337" spans="1:4" ht="21.75" customHeight="1" x14ac:dyDescent="0.2">
      <c r="A337"/>
      <c r="B337"/>
      <c r="D337"/>
    </row>
    <row r="338" spans="1:4" ht="21.75" customHeight="1" x14ac:dyDescent="0.2">
      <c r="A338"/>
      <c r="B338"/>
      <c r="D338"/>
    </row>
    <row r="339" spans="1:4" ht="21.75" customHeight="1" x14ac:dyDescent="0.2">
      <c r="A339"/>
      <c r="B339"/>
      <c r="D339"/>
    </row>
    <row r="340" spans="1:4" ht="21.75" customHeight="1" x14ac:dyDescent="0.2">
      <c r="A340"/>
      <c r="B340"/>
    </row>
    <row r="341" spans="1:4" ht="21.75" customHeight="1" x14ac:dyDescent="0.2">
      <c r="A341"/>
      <c r="B341"/>
    </row>
    <row r="342" spans="1:4" ht="21.75" customHeight="1" x14ac:dyDescent="0.2">
      <c r="A342"/>
      <c r="B342"/>
    </row>
    <row r="343" spans="1:4" ht="21.75" customHeight="1" x14ac:dyDescent="0.2">
      <c r="A343"/>
      <c r="B343"/>
    </row>
    <row r="344" spans="1:4" ht="21.75" customHeight="1" x14ac:dyDescent="0.2">
      <c r="A344"/>
      <c r="B344"/>
    </row>
    <row r="345" spans="1:4" ht="21.75" customHeight="1" x14ac:dyDescent="0.2">
      <c r="A345"/>
      <c r="B345"/>
    </row>
    <row r="346" spans="1:4" ht="21.75" customHeight="1" x14ac:dyDescent="0.2">
      <c r="A346"/>
      <c r="B346"/>
    </row>
    <row r="347" spans="1:4" ht="21.75" customHeight="1" x14ac:dyDescent="0.2">
      <c r="A347"/>
      <c r="B347"/>
    </row>
    <row r="348" spans="1:4" ht="21.75" customHeight="1" x14ac:dyDescent="0.2">
      <c r="A348"/>
      <c r="B348"/>
    </row>
    <row r="349" spans="1:4" ht="21.75" customHeight="1" x14ac:dyDescent="0.2">
      <c r="A349"/>
      <c r="B349"/>
    </row>
    <row r="350" spans="1:4" ht="21.75" customHeight="1" x14ac:dyDescent="0.2">
      <c r="A350"/>
      <c r="B350"/>
    </row>
    <row r="351" spans="1:4" ht="21.75" customHeight="1" x14ac:dyDescent="0.2">
      <c r="A351"/>
      <c r="B351"/>
    </row>
    <row r="352" spans="1:4" ht="21.75" customHeight="1" x14ac:dyDescent="0.2">
      <c r="A352"/>
      <c r="B352"/>
    </row>
    <row r="353" spans="1:2" ht="21.75" customHeight="1" x14ac:dyDescent="0.2">
      <c r="A353"/>
      <c r="B353"/>
    </row>
    <row r="354" spans="1:2" ht="21.75" customHeight="1" x14ac:dyDescent="0.2">
      <c r="A354"/>
      <c r="B354"/>
    </row>
    <row r="355" spans="1:2" ht="21.75" customHeight="1" x14ac:dyDescent="0.2">
      <c r="A355"/>
      <c r="B355"/>
    </row>
    <row r="356" spans="1:2" ht="21.75" customHeight="1" x14ac:dyDescent="0.2">
      <c r="A356"/>
      <c r="B356"/>
    </row>
    <row r="357" spans="1:2" ht="21.75" customHeight="1" x14ac:dyDescent="0.2">
      <c r="A357"/>
      <c r="B357"/>
    </row>
    <row r="358" spans="1:2" ht="21.75" customHeight="1" x14ac:dyDescent="0.2">
      <c r="A358"/>
      <c r="B358"/>
    </row>
    <row r="359" spans="1:2" ht="21.75" customHeight="1" x14ac:dyDescent="0.2">
      <c r="A359"/>
      <c r="B359"/>
    </row>
    <row r="360" spans="1:2" ht="21.75" customHeight="1" x14ac:dyDescent="0.2">
      <c r="A360"/>
      <c r="B360"/>
    </row>
    <row r="361" spans="1:2" ht="21.75" customHeight="1" x14ac:dyDescent="0.2">
      <c r="A361"/>
      <c r="B361"/>
    </row>
    <row r="362" spans="1:2" ht="21.75" customHeight="1" x14ac:dyDescent="0.2">
      <c r="A362"/>
      <c r="B362"/>
    </row>
    <row r="363" spans="1:2" ht="21.75" customHeight="1" x14ac:dyDescent="0.2">
      <c r="A363"/>
      <c r="B363"/>
    </row>
    <row r="364" spans="1:2" ht="21.75" customHeight="1" x14ac:dyDescent="0.2">
      <c r="A364"/>
      <c r="B364"/>
    </row>
    <row r="365" spans="1:2" ht="21.75" customHeight="1" x14ac:dyDescent="0.2">
      <c r="A365"/>
      <c r="B365"/>
    </row>
    <row r="366" spans="1:2" ht="21.75" customHeight="1" x14ac:dyDescent="0.2">
      <c r="A366"/>
      <c r="B366"/>
    </row>
    <row r="367" spans="1:2" ht="21.75" customHeight="1" x14ac:dyDescent="0.2">
      <c r="A367"/>
      <c r="B367"/>
    </row>
    <row r="368" spans="1:2" ht="21.75" customHeight="1" x14ac:dyDescent="0.2">
      <c r="A368"/>
      <c r="B368"/>
    </row>
    <row r="369" spans="1:2" ht="21.75" customHeight="1" x14ac:dyDescent="0.2">
      <c r="A369"/>
      <c r="B369"/>
    </row>
    <row r="370" spans="1:2" ht="21.75" customHeight="1" x14ac:dyDescent="0.2">
      <c r="A370"/>
      <c r="B370"/>
    </row>
    <row r="371" spans="1:2" ht="21.75" customHeight="1" x14ac:dyDescent="0.2">
      <c r="A371"/>
      <c r="B371"/>
    </row>
    <row r="372" spans="1:2" ht="21.75" customHeight="1" x14ac:dyDescent="0.2">
      <c r="A372"/>
      <c r="B372"/>
    </row>
    <row r="373" spans="1:2" ht="21.75" customHeight="1" x14ac:dyDescent="0.2">
      <c r="A373"/>
      <c r="B373"/>
    </row>
    <row r="374" spans="1:2" ht="21.75" customHeight="1" x14ac:dyDescent="0.2">
      <c r="A374"/>
      <c r="B374"/>
    </row>
    <row r="375" spans="1:2" ht="21.75" customHeight="1" x14ac:dyDescent="0.2">
      <c r="A375"/>
      <c r="B375"/>
    </row>
    <row r="376" spans="1:2" ht="21.75" customHeight="1" x14ac:dyDescent="0.2">
      <c r="A376"/>
      <c r="B376"/>
    </row>
    <row r="377" spans="1:2" ht="21.75" customHeight="1" x14ac:dyDescent="0.2">
      <c r="A377"/>
      <c r="B377"/>
    </row>
    <row r="378" spans="1:2" ht="21.75" customHeight="1" x14ac:dyDescent="0.2">
      <c r="A378"/>
      <c r="B378"/>
    </row>
    <row r="379" spans="1:2" ht="21.75" customHeight="1" x14ac:dyDescent="0.2">
      <c r="A379"/>
      <c r="B379"/>
    </row>
    <row r="380" spans="1:2" ht="21.75" customHeight="1" x14ac:dyDescent="0.2">
      <c r="A380"/>
      <c r="B380"/>
    </row>
    <row r="381" spans="1:2" ht="21.75" customHeight="1" x14ac:dyDescent="0.2">
      <c r="A381"/>
      <c r="B381"/>
    </row>
    <row r="382" spans="1:2" ht="21.75" customHeight="1" x14ac:dyDescent="0.2">
      <c r="A382"/>
      <c r="B382"/>
    </row>
    <row r="383" spans="1:2" ht="21.75" customHeight="1" x14ac:dyDescent="0.2">
      <c r="A383"/>
      <c r="B383"/>
    </row>
    <row r="384" spans="1:2" ht="21.75" customHeight="1" x14ac:dyDescent="0.2">
      <c r="A384"/>
      <c r="B384"/>
    </row>
    <row r="385" spans="1:2" ht="21.75" customHeight="1" x14ac:dyDescent="0.2">
      <c r="A385"/>
      <c r="B385"/>
    </row>
    <row r="386" spans="1:2" ht="21.75" customHeight="1" x14ac:dyDescent="0.2">
      <c r="A386"/>
      <c r="B386"/>
    </row>
    <row r="387" spans="1:2" ht="21.75" customHeight="1" x14ac:dyDescent="0.2">
      <c r="A387"/>
      <c r="B387"/>
    </row>
    <row r="388" spans="1:2" ht="21.75" customHeight="1" x14ac:dyDescent="0.2">
      <c r="A388"/>
      <c r="B388"/>
    </row>
    <row r="389" spans="1:2" ht="21.75" customHeight="1" x14ac:dyDescent="0.2">
      <c r="A389"/>
      <c r="B389"/>
    </row>
    <row r="390" spans="1:2" ht="21.75" customHeight="1" x14ac:dyDescent="0.2">
      <c r="A390"/>
      <c r="B390"/>
    </row>
    <row r="391" spans="1:2" ht="21.75" customHeight="1" x14ac:dyDescent="0.2">
      <c r="A391"/>
      <c r="B391"/>
    </row>
    <row r="392" spans="1:2" ht="21.75" customHeight="1" x14ac:dyDescent="0.2">
      <c r="A392"/>
      <c r="B392"/>
    </row>
    <row r="393" spans="1:2" ht="21.75" customHeight="1" x14ac:dyDescent="0.2">
      <c r="A393"/>
      <c r="B393"/>
    </row>
    <row r="394" spans="1:2" ht="21.75" customHeight="1" x14ac:dyDescent="0.2">
      <c r="A394"/>
      <c r="B394"/>
    </row>
    <row r="395" spans="1:2" ht="21.75" customHeight="1" x14ac:dyDescent="0.2">
      <c r="A395"/>
      <c r="B395"/>
    </row>
    <row r="396" spans="1:2" ht="21.75" customHeight="1" x14ac:dyDescent="0.2">
      <c r="A396"/>
      <c r="B396"/>
    </row>
    <row r="397" spans="1:2" ht="21.75" customHeight="1" x14ac:dyDescent="0.2">
      <c r="A397"/>
      <c r="B397"/>
    </row>
    <row r="398" spans="1:2" ht="21.75" customHeight="1" x14ac:dyDescent="0.2">
      <c r="A398"/>
      <c r="B398"/>
    </row>
    <row r="399" spans="1:2" ht="21.75" customHeight="1" x14ac:dyDescent="0.2">
      <c r="A399"/>
      <c r="B399"/>
    </row>
    <row r="400" spans="1:2" ht="21.75" customHeight="1" x14ac:dyDescent="0.2">
      <c r="A400"/>
      <c r="B400"/>
    </row>
    <row r="401" spans="1:2" ht="21.75" customHeight="1" x14ac:dyDescent="0.2">
      <c r="A401"/>
      <c r="B401"/>
    </row>
    <row r="402" spans="1:2" ht="21.75" customHeight="1" x14ac:dyDescent="0.2">
      <c r="A402"/>
      <c r="B402"/>
    </row>
    <row r="403" spans="1:2" ht="21.75" customHeight="1" x14ac:dyDescent="0.2">
      <c r="A403"/>
      <c r="B403"/>
    </row>
    <row r="404" spans="1:2" ht="21.75" customHeight="1" x14ac:dyDescent="0.2">
      <c r="A404"/>
      <c r="B404"/>
    </row>
    <row r="405" spans="1:2" ht="21.75" customHeight="1" x14ac:dyDescent="0.2">
      <c r="A405"/>
      <c r="B405"/>
    </row>
    <row r="406" spans="1:2" ht="21.75" customHeight="1" x14ac:dyDescent="0.2">
      <c r="A406"/>
      <c r="B406"/>
    </row>
    <row r="407" spans="1:2" ht="21.75" customHeight="1" x14ac:dyDescent="0.2">
      <c r="A407"/>
      <c r="B407"/>
    </row>
    <row r="408" spans="1:2" ht="21.75" customHeight="1" x14ac:dyDescent="0.2">
      <c r="A408"/>
      <c r="B408"/>
    </row>
    <row r="409" spans="1:2" ht="21.75" customHeight="1" x14ac:dyDescent="0.2">
      <c r="A409"/>
      <c r="B409"/>
    </row>
    <row r="410" spans="1:2" ht="21.75" customHeight="1" x14ac:dyDescent="0.2">
      <c r="A410"/>
      <c r="B410"/>
    </row>
    <row r="411" spans="1:2" ht="21.75" customHeight="1" x14ac:dyDescent="0.2">
      <c r="A411"/>
      <c r="B411"/>
    </row>
    <row r="412" spans="1:2" ht="21.75" customHeight="1" x14ac:dyDescent="0.2">
      <c r="A412"/>
      <c r="B412"/>
    </row>
    <row r="413" spans="1:2" ht="21.75" customHeight="1" x14ac:dyDescent="0.2">
      <c r="A413"/>
      <c r="B413"/>
    </row>
    <row r="414" spans="1:2" ht="21.75" customHeight="1" x14ac:dyDescent="0.2">
      <c r="A414"/>
      <c r="B414"/>
    </row>
    <row r="415" spans="1:2" ht="21.75" customHeight="1" x14ac:dyDescent="0.2">
      <c r="A415"/>
      <c r="B415"/>
    </row>
    <row r="416" spans="1:2" ht="21.75" customHeight="1" x14ac:dyDescent="0.2">
      <c r="A416"/>
      <c r="B416"/>
    </row>
    <row r="417" spans="1:2" ht="21.75" customHeight="1" x14ac:dyDescent="0.2">
      <c r="A417"/>
      <c r="B417"/>
    </row>
    <row r="418" spans="1:2" ht="21.75" customHeight="1" x14ac:dyDescent="0.2">
      <c r="A418"/>
      <c r="B418"/>
    </row>
    <row r="419" spans="1:2" ht="21.75" customHeight="1" x14ac:dyDescent="0.2">
      <c r="A419"/>
      <c r="B419"/>
    </row>
    <row r="420" spans="1:2" ht="21.75" customHeight="1" x14ac:dyDescent="0.2">
      <c r="A420"/>
      <c r="B420"/>
    </row>
    <row r="421" spans="1:2" ht="21.75" customHeight="1" x14ac:dyDescent="0.2">
      <c r="A421"/>
      <c r="B421"/>
    </row>
    <row r="422" spans="1:2" ht="21.75" customHeight="1" x14ac:dyDescent="0.2">
      <c r="A422"/>
      <c r="B422"/>
    </row>
    <row r="423" spans="1:2" ht="21.75" customHeight="1" x14ac:dyDescent="0.2">
      <c r="A423"/>
      <c r="B423"/>
    </row>
    <row r="424" spans="1:2" ht="21.75" customHeight="1" x14ac:dyDescent="0.2">
      <c r="A424"/>
      <c r="B424"/>
    </row>
    <row r="425" spans="1:2" ht="21.75" customHeight="1" x14ac:dyDescent="0.2">
      <c r="A425"/>
      <c r="B425"/>
    </row>
    <row r="426" spans="1:2" ht="21.75" customHeight="1" x14ac:dyDescent="0.2">
      <c r="A426"/>
      <c r="B426"/>
    </row>
    <row r="427" spans="1:2" ht="21.75" customHeight="1" x14ac:dyDescent="0.2">
      <c r="A427"/>
      <c r="B427"/>
    </row>
    <row r="428" spans="1:2" ht="21.75" customHeight="1" x14ac:dyDescent="0.2">
      <c r="A428"/>
      <c r="B428"/>
    </row>
    <row r="429" spans="1:2" ht="21.75" customHeight="1" x14ac:dyDescent="0.2">
      <c r="A429"/>
      <c r="B429"/>
    </row>
    <row r="430" spans="1:2" ht="21.75" customHeight="1" x14ac:dyDescent="0.2">
      <c r="A430"/>
      <c r="B430"/>
    </row>
    <row r="431" spans="1:2" ht="21.75" customHeight="1" x14ac:dyDescent="0.2">
      <c r="A431"/>
      <c r="B431"/>
    </row>
    <row r="432" spans="1:2" ht="21.75" customHeight="1" x14ac:dyDescent="0.2">
      <c r="A432"/>
      <c r="B432"/>
    </row>
    <row r="433" spans="1:2" ht="21.75" customHeight="1" x14ac:dyDescent="0.2">
      <c r="A433"/>
      <c r="B433"/>
    </row>
    <row r="434" spans="1:2" ht="21.75" customHeight="1" x14ac:dyDescent="0.2">
      <c r="A434"/>
      <c r="B434"/>
    </row>
    <row r="435" spans="1:2" ht="21.75" customHeight="1" x14ac:dyDescent="0.2">
      <c r="A435"/>
      <c r="B435"/>
    </row>
    <row r="436" spans="1:2" ht="21.75" customHeight="1" x14ac:dyDescent="0.2">
      <c r="A436"/>
      <c r="B436"/>
    </row>
    <row r="437" spans="1:2" ht="21.75" customHeight="1" x14ac:dyDescent="0.2">
      <c r="A437"/>
      <c r="B437"/>
    </row>
    <row r="438" spans="1:2" ht="21.75" customHeight="1" x14ac:dyDescent="0.2">
      <c r="A438"/>
      <c r="B438"/>
    </row>
    <row r="439" spans="1:2" ht="21.75" customHeight="1" x14ac:dyDescent="0.2">
      <c r="A439"/>
      <c r="B439"/>
    </row>
    <row r="440" spans="1:2" ht="21.75" customHeight="1" x14ac:dyDescent="0.2">
      <c r="A440"/>
      <c r="B440"/>
    </row>
    <row r="441" spans="1:2" ht="21.75" customHeight="1" x14ac:dyDescent="0.2">
      <c r="A441"/>
      <c r="B441"/>
    </row>
    <row r="442" spans="1:2" ht="21.75" customHeight="1" x14ac:dyDescent="0.2">
      <c r="A442"/>
      <c r="B442"/>
    </row>
    <row r="443" spans="1:2" ht="21.75" customHeight="1" x14ac:dyDescent="0.2">
      <c r="A443"/>
      <c r="B443"/>
    </row>
    <row r="444" spans="1:2" ht="21.75" customHeight="1" x14ac:dyDescent="0.2">
      <c r="A444"/>
      <c r="B444"/>
    </row>
    <row r="445" spans="1:2" ht="21.75" customHeight="1" x14ac:dyDescent="0.2">
      <c r="A445"/>
      <c r="B445"/>
    </row>
    <row r="446" spans="1:2" ht="21.75" customHeight="1" x14ac:dyDescent="0.2">
      <c r="A446"/>
      <c r="B446"/>
    </row>
    <row r="447" spans="1:2" ht="21.75" customHeight="1" x14ac:dyDescent="0.2">
      <c r="A447"/>
      <c r="B447"/>
    </row>
    <row r="448" spans="1:2" ht="21.75" customHeight="1" x14ac:dyDescent="0.2">
      <c r="A448"/>
      <c r="B448"/>
    </row>
    <row r="449" spans="1:2" ht="21.75" customHeight="1" x14ac:dyDescent="0.2">
      <c r="A449"/>
      <c r="B449"/>
    </row>
    <row r="450" spans="1:2" ht="21.75" customHeight="1" x14ac:dyDescent="0.2">
      <c r="A450"/>
      <c r="B450"/>
    </row>
    <row r="451" spans="1:2" ht="21.75" customHeight="1" x14ac:dyDescent="0.2">
      <c r="A451"/>
      <c r="B451"/>
    </row>
    <row r="452" spans="1:2" ht="21.75" customHeight="1" x14ac:dyDescent="0.2">
      <c r="A452"/>
      <c r="B452"/>
    </row>
    <row r="453" spans="1:2" ht="21.75" customHeight="1" x14ac:dyDescent="0.2">
      <c r="A453"/>
      <c r="B453"/>
    </row>
    <row r="454" spans="1:2" ht="21.75" customHeight="1" x14ac:dyDescent="0.2">
      <c r="A454"/>
      <c r="B454"/>
    </row>
    <row r="455" spans="1:2" ht="21.75" customHeight="1" x14ac:dyDescent="0.2">
      <c r="A455"/>
      <c r="B455"/>
    </row>
    <row r="456" spans="1:2" ht="21.75" customHeight="1" x14ac:dyDescent="0.2">
      <c r="A456"/>
      <c r="B456"/>
    </row>
    <row r="457" spans="1:2" ht="21.75" customHeight="1" x14ac:dyDescent="0.2">
      <c r="A457"/>
      <c r="B457"/>
    </row>
    <row r="458" spans="1:2" ht="21.75" customHeight="1" x14ac:dyDescent="0.2">
      <c r="A458"/>
      <c r="B458"/>
    </row>
    <row r="459" spans="1:2" ht="21.75" customHeight="1" x14ac:dyDescent="0.2">
      <c r="A459"/>
      <c r="B459"/>
    </row>
    <row r="460" spans="1:2" ht="21.75" customHeight="1" x14ac:dyDescent="0.2">
      <c r="A460"/>
      <c r="B460"/>
    </row>
    <row r="461" spans="1:2" ht="21.75" customHeight="1" x14ac:dyDescent="0.2">
      <c r="A461"/>
      <c r="B461"/>
    </row>
    <row r="462" spans="1:2" ht="21.75" customHeight="1" x14ac:dyDescent="0.2">
      <c r="A462"/>
      <c r="B462"/>
    </row>
    <row r="463" spans="1:2" ht="21.75" customHeight="1" x14ac:dyDescent="0.2">
      <c r="A463"/>
      <c r="B463"/>
    </row>
    <row r="464" spans="1:2" ht="21.75" customHeight="1" x14ac:dyDescent="0.2">
      <c r="A464"/>
      <c r="B464"/>
    </row>
    <row r="465" spans="1:2" ht="21.75" customHeight="1" x14ac:dyDescent="0.2">
      <c r="A465"/>
      <c r="B465"/>
    </row>
    <row r="466" spans="1:2" ht="21.75" customHeight="1" x14ac:dyDescent="0.2">
      <c r="A466"/>
      <c r="B466"/>
    </row>
    <row r="467" spans="1:2" ht="21.75" customHeight="1" x14ac:dyDescent="0.2">
      <c r="A467"/>
      <c r="B467"/>
    </row>
    <row r="468" spans="1:2" ht="21.75" customHeight="1" x14ac:dyDescent="0.2">
      <c r="A468"/>
      <c r="B468"/>
    </row>
    <row r="469" spans="1:2" ht="21.75" customHeight="1" x14ac:dyDescent="0.2">
      <c r="A469"/>
      <c r="B469"/>
    </row>
    <row r="470" spans="1:2" ht="21.75" customHeight="1" x14ac:dyDescent="0.2">
      <c r="A470"/>
      <c r="B470"/>
    </row>
    <row r="471" spans="1:2" ht="21.75" customHeight="1" x14ac:dyDescent="0.2">
      <c r="A471"/>
      <c r="B471"/>
    </row>
    <row r="472" spans="1:2" ht="21.75" customHeight="1" x14ac:dyDescent="0.2">
      <c r="A472"/>
      <c r="B472"/>
    </row>
    <row r="473" spans="1:2" ht="21.75" customHeight="1" x14ac:dyDescent="0.2">
      <c r="A473"/>
      <c r="B473"/>
    </row>
    <row r="474" spans="1:2" ht="21.75" customHeight="1" x14ac:dyDescent="0.2">
      <c r="A474"/>
      <c r="B474"/>
    </row>
    <row r="475" spans="1:2" ht="21.75" customHeight="1" x14ac:dyDescent="0.2">
      <c r="A475"/>
      <c r="B475"/>
    </row>
    <row r="476" spans="1:2" ht="21.75" customHeight="1" x14ac:dyDescent="0.2">
      <c r="A476"/>
      <c r="B476"/>
    </row>
    <row r="477" spans="1:2" ht="21.75" customHeight="1" x14ac:dyDescent="0.2">
      <c r="A477"/>
      <c r="B477"/>
    </row>
    <row r="478" spans="1:2" ht="21.75" customHeight="1" x14ac:dyDescent="0.2">
      <c r="A478"/>
      <c r="B478"/>
    </row>
    <row r="479" spans="1:2" ht="21.75" customHeight="1" x14ac:dyDescent="0.2">
      <c r="A479"/>
      <c r="B479"/>
    </row>
    <row r="480" spans="1:2" ht="21.75" customHeight="1" x14ac:dyDescent="0.2">
      <c r="A480"/>
      <c r="B480"/>
    </row>
    <row r="481" spans="1:2" ht="21.75" customHeight="1" x14ac:dyDescent="0.2">
      <c r="A481"/>
      <c r="B481"/>
    </row>
    <row r="482" spans="1:2" ht="21.75" customHeight="1" x14ac:dyDescent="0.2">
      <c r="A482"/>
      <c r="B482"/>
    </row>
    <row r="483" spans="1:2" ht="21.75" customHeight="1" x14ac:dyDescent="0.2">
      <c r="A483"/>
      <c r="B483"/>
    </row>
    <row r="484" spans="1:2" ht="21.75" customHeight="1" x14ac:dyDescent="0.2">
      <c r="A484"/>
      <c r="B484"/>
    </row>
    <row r="485" spans="1:2" ht="21.75" customHeight="1" x14ac:dyDescent="0.2">
      <c r="A485"/>
      <c r="B485"/>
    </row>
    <row r="486" spans="1:2" ht="21.75" customHeight="1" x14ac:dyDescent="0.2">
      <c r="A486"/>
      <c r="B486"/>
    </row>
    <row r="487" spans="1:2" ht="21.75" customHeight="1" x14ac:dyDescent="0.2">
      <c r="A487"/>
      <c r="B487"/>
    </row>
    <row r="488" spans="1:2" ht="21.75" customHeight="1" x14ac:dyDescent="0.2">
      <c r="A488"/>
      <c r="B488"/>
    </row>
    <row r="489" spans="1:2" ht="21.75" customHeight="1" x14ac:dyDescent="0.2">
      <c r="A489"/>
      <c r="B489"/>
    </row>
    <row r="490" spans="1:2" ht="21.75" customHeight="1" x14ac:dyDescent="0.2">
      <c r="A490"/>
      <c r="B490"/>
    </row>
    <row r="491" spans="1:2" ht="21.75" customHeight="1" x14ac:dyDescent="0.2">
      <c r="A491"/>
      <c r="B491"/>
    </row>
    <row r="492" spans="1:2" ht="21.75" customHeight="1" x14ac:dyDescent="0.2">
      <c r="A492"/>
      <c r="B492"/>
    </row>
    <row r="493" spans="1:2" ht="21.75" customHeight="1" x14ac:dyDescent="0.2">
      <c r="A493"/>
      <c r="B493"/>
    </row>
    <row r="494" spans="1:2" ht="21.75" customHeight="1" x14ac:dyDescent="0.2">
      <c r="A494"/>
      <c r="B494"/>
    </row>
    <row r="495" spans="1:2" ht="21.75" customHeight="1" x14ac:dyDescent="0.2">
      <c r="A495"/>
      <c r="B495"/>
    </row>
    <row r="496" spans="1:2" ht="21.75" customHeight="1" x14ac:dyDescent="0.2">
      <c r="A496"/>
      <c r="B496"/>
    </row>
    <row r="497" spans="1:2" ht="21.75" customHeight="1" x14ac:dyDescent="0.2">
      <c r="A497"/>
      <c r="B497"/>
    </row>
    <row r="498" spans="1:2" ht="21.75" customHeight="1" x14ac:dyDescent="0.2">
      <c r="A498"/>
      <c r="B498"/>
    </row>
    <row r="499" spans="1:2" ht="21.75" customHeight="1" x14ac:dyDescent="0.2">
      <c r="A499"/>
      <c r="B499"/>
    </row>
    <row r="500" spans="1:2" ht="21.75" customHeight="1" x14ac:dyDescent="0.2">
      <c r="A500"/>
      <c r="B500"/>
    </row>
    <row r="501" spans="1:2" ht="21.75" customHeight="1" x14ac:dyDescent="0.2">
      <c r="A501"/>
      <c r="B501"/>
    </row>
    <row r="502" spans="1:2" ht="21.75" customHeight="1" x14ac:dyDescent="0.2">
      <c r="A502"/>
      <c r="B502"/>
    </row>
    <row r="503" spans="1:2" ht="21.75" customHeight="1" x14ac:dyDescent="0.2">
      <c r="A503"/>
      <c r="B503"/>
    </row>
    <row r="504" spans="1:2" ht="21.75" customHeight="1" x14ac:dyDescent="0.2">
      <c r="A504"/>
      <c r="B504"/>
    </row>
    <row r="505" spans="1:2" ht="21.75" customHeight="1" x14ac:dyDescent="0.2">
      <c r="A505"/>
      <c r="B505"/>
    </row>
    <row r="506" spans="1:2" ht="21.75" customHeight="1" x14ac:dyDescent="0.2">
      <c r="A506"/>
      <c r="B506"/>
    </row>
    <row r="507" spans="1:2" ht="21.75" customHeight="1" x14ac:dyDescent="0.2">
      <c r="A507"/>
      <c r="B507"/>
    </row>
    <row r="508" spans="1:2" ht="21.75" customHeight="1" x14ac:dyDescent="0.2">
      <c r="A508"/>
      <c r="B508"/>
    </row>
    <row r="509" spans="1:2" ht="21.75" customHeight="1" x14ac:dyDescent="0.2">
      <c r="A509"/>
      <c r="B509"/>
    </row>
    <row r="510" spans="1:2" ht="21.75" customHeight="1" x14ac:dyDescent="0.2">
      <c r="A510"/>
      <c r="B510"/>
    </row>
    <row r="511" spans="1:2" ht="21.75" customHeight="1" x14ac:dyDescent="0.2">
      <c r="A511"/>
      <c r="B511"/>
    </row>
    <row r="512" spans="1:2" ht="21.75" customHeight="1" x14ac:dyDescent="0.2">
      <c r="A512"/>
      <c r="B512"/>
    </row>
    <row r="513" spans="1:2" ht="21.75" customHeight="1" x14ac:dyDescent="0.2">
      <c r="A513"/>
      <c r="B513"/>
    </row>
    <row r="514" spans="1:2" ht="21.75" customHeight="1" x14ac:dyDescent="0.2">
      <c r="A514"/>
      <c r="B514"/>
    </row>
    <row r="515" spans="1:2" ht="21.75" customHeight="1" x14ac:dyDescent="0.2">
      <c r="A515"/>
      <c r="B515"/>
    </row>
    <row r="516" spans="1:2" ht="21.75" customHeight="1" x14ac:dyDescent="0.2">
      <c r="A516"/>
      <c r="B516"/>
    </row>
    <row r="517" spans="1:2" ht="21.75" customHeight="1" x14ac:dyDescent="0.2">
      <c r="A517"/>
      <c r="B517"/>
    </row>
    <row r="518" spans="1:2" ht="21.75" customHeight="1" x14ac:dyDescent="0.2">
      <c r="A518"/>
      <c r="B518"/>
    </row>
    <row r="519" spans="1:2" ht="21.75" customHeight="1" x14ac:dyDescent="0.2">
      <c r="A519"/>
      <c r="B519"/>
    </row>
    <row r="520" spans="1:2" ht="21.75" customHeight="1" x14ac:dyDescent="0.2">
      <c r="A520"/>
      <c r="B520"/>
    </row>
    <row r="521" spans="1:2" ht="21.75" customHeight="1" x14ac:dyDescent="0.2">
      <c r="A521"/>
      <c r="B521"/>
    </row>
    <row r="522" spans="1:2" ht="21.75" customHeight="1" x14ac:dyDescent="0.2">
      <c r="A522"/>
      <c r="B522"/>
    </row>
    <row r="523" spans="1:2" ht="21.75" customHeight="1" x14ac:dyDescent="0.2">
      <c r="A523"/>
      <c r="B523"/>
    </row>
    <row r="524" spans="1:2" ht="21.75" customHeight="1" x14ac:dyDescent="0.2">
      <c r="A524"/>
      <c r="B524"/>
    </row>
    <row r="525" spans="1:2" ht="21.75" customHeight="1" x14ac:dyDescent="0.2">
      <c r="A525"/>
      <c r="B525"/>
    </row>
    <row r="526" spans="1:2" ht="21.75" customHeight="1" x14ac:dyDescent="0.2">
      <c r="A526"/>
      <c r="B526"/>
    </row>
    <row r="527" spans="1:2" ht="21.75" customHeight="1" x14ac:dyDescent="0.2">
      <c r="A527"/>
      <c r="B527"/>
    </row>
    <row r="528" spans="1:2" ht="21.75" customHeight="1" x14ac:dyDescent="0.2">
      <c r="A528"/>
      <c r="B528"/>
    </row>
    <row r="529" spans="1:2" ht="21.75" customHeight="1" x14ac:dyDescent="0.2">
      <c r="A529"/>
      <c r="B529"/>
    </row>
    <row r="530" spans="1:2" ht="21.75" customHeight="1" x14ac:dyDescent="0.2">
      <c r="A530"/>
      <c r="B530"/>
    </row>
    <row r="531" spans="1:2" ht="21.75" customHeight="1" x14ac:dyDescent="0.2">
      <c r="A531"/>
      <c r="B531"/>
    </row>
    <row r="532" spans="1:2" ht="21.75" customHeight="1" x14ac:dyDescent="0.2">
      <c r="A532"/>
      <c r="B532"/>
    </row>
    <row r="533" spans="1:2" ht="21.75" customHeight="1" x14ac:dyDescent="0.2">
      <c r="A533"/>
      <c r="B533"/>
    </row>
    <row r="534" spans="1:2" ht="21.75" customHeight="1" x14ac:dyDescent="0.2">
      <c r="A534"/>
      <c r="B534"/>
    </row>
    <row r="535" spans="1:2" ht="21.75" customHeight="1" x14ac:dyDescent="0.2">
      <c r="A535"/>
      <c r="B535"/>
    </row>
    <row r="536" spans="1:2" ht="21.75" customHeight="1" x14ac:dyDescent="0.2">
      <c r="A536"/>
      <c r="B536"/>
    </row>
    <row r="537" spans="1:2" ht="21.75" customHeight="1" x14ac:dyDescent="0.2">
      <c r="A537"/>
      <c r="B537"/>
    </row>
    <row r="538" spans="1:2" ht="21.75" customHeight="1" x14ac:dyDescent="0.2">
      <c r="A538"/>
      <c r="B538"/>
    </row>
    <row r="539" spans="1:2" ht="21.75" customHeight="1" x14ac:dyDescent="0.2">
      <c r="A539"/>
      <c r="B539"/>
    </row>
    <row r="540" spans="1:2" ht="21.75" customHeight="1" x14ac:dyDescent="0.2">
      <c r="A540"/>
      <c r="B540"/>
    </row>
    <row r="541" spans="1:2" ht="21.75" customHeight="1" x14ac:dyDescent="0.2">
      <c r="A541"/>
      <c r="B541"/>
    </row>
    <row r="542" spans="1:2" ht="21.75" customHeight="1" x14ac:dyDescent="0.2">
      <c r="A542"/>
      <c r="B542"/>
    </row>
    <row r="543" spans="1:2" ht="21.75" customHeight="1" x14ac:dyDescent="0.2">
      <c r="A543"/>
      <c r="B543"/>
    </row>
    <row r="544" spans="1:2" ht="21.75" customHeight="1" x14ac:dyDescent="0.2">
      <c r="A544"/>
      <c r="B544"/>
    </row>
    <row r="545" spans="1:2" ht="21.75" customHeight="1" x14ac:dyDescent="0.2">
      <c r="A545"/>
      <c r="B545"/>
    </row>
    <row r="546" spans="1:2" ht="21.75" customHeight="1" x14ac:dyDescent="0.2">
      <c r="A546"/>
      <c r="B546"/>
    </row>
    <row r="547" spans="1:2" ht="21.75" customHeight="1" x14ac:dyDescent="0.2">
      <c r="A547"/>
      <c r="B547"/>
    </row>
    <row r="548" spans="1:2" ht="21.75" customHeight="1" x14ac:dyDescent="0.2">
      <c r="B548" s="4"/>
    </row>
    <row r="549" spans="1:2" ht="21.75" customHeight="1" x14ac:dyDescent="0.2">
      <c r="B549" s="4"/>
    </row>
    <row r="550" spans="1:2" ht="21.75" customHeight="1" x14ac:dyDescent="0.2">
      <c r="B550" s="4"/>
    </row>
    <row r="551" spans="1:2" ht="21.75" customHeight="1" x14ac:dyDescent="0.2">
      <c r="B551" s="4"/>
    </row>
    <row r="552" spans="1:2" ht="21.75" customHeight="1" x14ac:dyDescent="0.2">
      <c r="B552" s="4"/>
    </row>
    <row r="553" spans="1:2" ht="21.75" customHeight="1" x14ac:dyDescent="0.2">
      <c r="B553" s="4"/>
    </row>
    <row r="554" spans="1:2" ht="21.75" customHeight="1" x14ac:dyDescent="0.2">
      <c r="B554" s="4"/>
    </row>
    <row r="555" spans="1:2" ht="21.75" customHeight="1" x14ac:dyDescent="0.2">
      <c r="B555" s="4"/>
    </row>
    <row r="556" spans="1:2" ht="21.75" customHeight="1" x14ac:dyDescent="0.2">
      <c r="B556" s="4"/>
    </row>
    <row r="557" spans="1:2" ht="21.75" customHeight="1" x14ac:dyDescent="0.2">
      <c r="B557" s="4"/>
    </row>
    <row r="558" spans="1:2" ht="21.75" customHeight="1" x14ac:dyDescent="0.2">
      <c r="B558" s="4"/>
    </row>
    <row r="559" spans="1:2" ht="21.75" customHeight="1" x14ac:dyDescent="0.2">
      <c r="B559" s="4"/>
    </row>
    <row r="560" spans="1:2" ht="21.75" customHeight="1" x14ac:dyDescent="0.2">
      <c r="B560" s="4"/>
    </row>
    <row r="561" spans="2:2" ht="21.75" customHeight="1" x14ac:dyDescent="0.2">
      <c r="B561" s="4"/>
    </row>
    <row r="562" spans="2:2" ht="21.75" customHeight="1" x14ac:dyDescent="0.2">
      <c r="B562" s="4"/>
    </row>
    <row r="563" spans="2:2" ht="21.75" customHeight="1" x14ac:dyDescent="0.2">
      <c r="B563" s="4"/>
    </row>
    <row r="564" spans="2:2" ht="21.75" customHeight="1" x14ac:dyDescent="0.2">
      <c r="B564" s="4"/>
    </row>
    <row r="565" spans="2:2" ht="21.75" customHeight="1" x14ac:dyDescent="0.2">
      <c r="B565" s="4"/>
    </row>
    <row r="566" spans="2:2" ht="21.75" customHeight="1" x14ac:dyDescent="0.2">
      <c r="B566" s="4"/>
    </row>
    <row r="567" spans="2:2" ht="21.75" customHeight="1" x14ac:dyDescent="0.2">
      <c r="B567" s="4"/>
    </row>
    <row r="568" spans="2:2" ht="21.75" customHeight="1" x14ac:dyDescent="0.2">
      <c r="B568" s="4"/>
    </row>
    <row r="569" spans="2:2" ht="21.75" customHeight="1" x14ac:dyDescent="0.2">
      <c r="B569" s="4"/>
    </row>
    <row r="570" spans="2:2" ht="21.75" customHeight="1" x14ac:dyDescent="0.2">
      <c r="B570" s="4"/>
    </row>
    <row r="571" spans="2:2" ht="21.75" customHeight="1" x14ac:dyDescent="0.2">
      <c r="B571" s="4"/>
    </row>
    <row r="572" spans="2:2" ht="21.75" customHeight="1" x14ac:dyDescent="0.2">
      <c r="B572" s="4"/>
    </row>
    <row r="573" spans="2:2" ht="21.75" customHeight="1" x14ac:dyDescent="0.2">
      <c r="B573" s="4"/>
    </row>
    <row r="574" spans="2:2" ht="21.75" customHeight="1" x14ac:dyDescent="0.2">
      <c r="B574" s="4"/>
    </row>
    <row r="575" spans="2:2" ht="21.75" customHeight="1" x14ac:dyDescent="0.2">
      <c r="B575" s="4"/>
    </row>
    <row r="576" spans="2:2" ht="21.75" customHeight="1" x14ac:dyDescent="0.2">
      <c r="B576" s="4"/>
    </row>
    <row r="577" spans="2:2" ht="21.75" customHeight="1" x14ac:dyDescent="0.2">
      <c r="B577" s="4"/>
    </row>
    <row r="578" spans="2:2" ht="21.75" customHeight="1" x14ac:dyDescent="0.2">
      <c r="B578" s="4"/>
    </row>
    <row r="579" spans="2:2" ht="21.75" customHeight="1" x14ac:dyDescent="0.2">
      <c r="B579" s="4"/>
    </row>
    <row r="580" spans="2:2" ht="21.75" customHeight="1" x14ac:dyDescent="0.2">
      <c r="B580" s="4"/>
    </row>
    <row r="581" spans="2:2" ht="21.75" customHeight="1" x14ac:dyDescent="0.2">
      <c r="B581" s="4"/>
    </row>
    <row r="582" spans="2:2" ht="21.75" customHeight="1" x14ac:dyDescent="0.2">
      <c r="B582" s="4"/>
    </row>
    <row r="583" spans="2:2" ht="21.75" customHeight="1" x14ac:dyDescent="0.2">
      <c r="B583" s="4"/>
    </row>
    <row r="584" spans="2:2" ht="21.75" customHeight="1" x14ac:dyDescent="0.2">
      <c r="B584" s="4"/>
    </row>
    <row r="585" spans="2:2" ht="21.75" customHeight="1" x14ac:dyDescent="0.2">
      <c r="B585" s="4"/>
    </row>
    <row r="586" spans="2:2" ht="21.75" customHeight="1" x14ac:dyDescent="0.2">
      <c r="B586" s="4"/>
    </row>
    <row r="587" spans="2:2" ht="21.75" customHeight="1" x14ac:dyDescent="0.2">
      <c r="B587" s="4"/>
    </row>
    <row r="588" spans="2:2" ht="21.75" customHeight="1" x14ac:dyDescent="0.2">
      <c r="B588" s="4"/>
    </row>
    <row r="589" spans="2:2" ht="21.75" customHeight="1" x14ac:dyDescent="0.2">
      <c r="B589" s="4"/>
    </row>
    <row r="590" spans="2:2" ht="21.75" customHeight="1" x14ac:dyDescent="0.2">
      <c r="B590" s="4"/>
    </row>
    <row r="591" spans="2:2" ht="21.75" customHeight="1" x14ac:dyDescent="0.2">
      <c r="B591" s="4"/>
    </row>
    <row r="592" spans="2:2" ht="21.75" customHeight="1" x14ac:dyDescent="0.2">
      <c r="B592" s="4"/>
    </row>
    <row r="593" spans="2:2" ht="21.75" customHeight="1" x14ac:dyDescent="0.2">
      <c r="B593" s="4"/>
    </row>
    <row r="594" spans="2:2" ht="21.75" customHeight="1" x14ac:dyDescent="0.2">
      <c r="B594" s="4"/>
    </row>
    <row r="595" spans="2:2" ht="21.75" customHeight="1" x14ac:dyDescent="0.2">
      <c r="B595" s="4"/>
    </row>
    <row r="596" spans="2:2" ht="21.75" customHeight="1" x14ac:dyDescent="0.2">
      <c r="B596" s="4"/>
    </row>
    <row r="597" spans="2:2" ht="21.75" customHeight="1" x14ac:dyDescent="0.2">
      <c r="B597" s="4"/>
    </row>
    <row r="598" spans="2:2" ht="21.75" customHeight="1" x14ac:dyDescent="0.2">
      <c r="B598" s="4"/>
    </row>
    <row r="599" spans="2:2" ht="21.75" customHeight="1" x14ac:dyDescent="0.2">
      <c r="B599" s="4"/>
    </row>
    <row r="600" spans="2:2" ht="21.75" customHeight="1" x14ac:dyDescent="0.2">
      <c r="B600" s="4"/>
    </row>
    <row r="601" spans="2:2" ht="21.75" customHeight="1" x14ac:dyDescent="0.2">
      <c r="B601" s="4"/>
    </row>
    <row r="602" spans="2:2" ht="21.75" customHeight="1" x14ac:dyDescent="0.2">
      <c r="B602" s="4"/>
    </row>
    <row r="603" spans="2:2" ht="21.75" customHeight="1" x14ac:dyDescent="0.2">
      <c r="B603" s="4"/>
    </row>
    <row r="604" spans="2:2" ht="21.75" customHeight="1" x14ac:dyDescent="0.2">
      <c r="B604" s="4"/>
    </row>
    <row r="605" spans="2:2" ht="21.75" customHeight="1" x14ac:dyDescent="0.2">
      <c r="B605" s="4"/>
    </row>
    <row r="606" spans="2:2" ht="21.75" customHeight="1" x14ac:dyDescent="0.2">
      <c r="B606" s="4"/>
    </row>
    <row r="607" spans="2:2" ht="21.75" customHeight="1" x14ac:dyDescent="0.2">
      <c r="B607" s="4"/>
    </row>
    <row r="608" spans="2:2" ht="21.75" customHeight="1" x14ac:dyDescent="0.2">
      <c r="B608" s="4"/>
    </row>
    <row r="609" spans="2:2" ht="21.75" customHeight="1" x14ac:dyDescent="0.2">
      <c r="B609" s="4"/>
    </row>
    <row r="610" spans="2:2" ht="21.75" customHeight="1" x14ac:dyDescent="0.2">
      <c r="B610" s="4"/>
    </row>
    <row r="611" spans="2:2" ht="21.75" customHeight="1" x14ac:dyDescent="0.2">
      <c r="B611" s="4"/>
    </row>
    <row r="612" spans="2:2" ht="21.75" customHeight="1" x14ac:dyDescent="0.2">
      <c r="B612" s="4"/>
    </row>
    <row r="613" spans="2:2" ht="21.75" customHeight="1" x14ac:dyDescent="0.2">
      <c r="B613" s="4"/>
    </row>
    <row r="614" spans="2:2" ht="21.75" customHeight="1" x14ac:dyDescent="0.2">
      <c r="B614" s="4"/>
    </row>
    <row r="615" spans="2:2" ht="21.75" customHeight="1" x14ac:dyDescent="0.2">
      <c r="B615" s="4"/>
    </row>
    <row r="616" spans="2:2" ht="21.75" customHeight="1" x14ac:dyDescent="0.2">
      <c r="B616" s="4"/>
    </row>
    <row r="617" spans="2:2" ht="21.75" customHeight="1" x14ac:dyDescent="0.2">
      <c r="B617" s="4"/>
    </row>
    <row r="618" spans="2:2" ht="21.75" customHeight="1" x14ac:dyDescent="0.2">
      <c r="B618" s="4"/>
    </row>
    <row r="619" spans="2:2" ht="21.75" customHeight="1" x14ac:dyDescent="0.2">
      <c r="B619" s="4"/>
    </row>
    <row r="620" spans="2:2" ht="21.75" customHeight="1" x14ac:dyDescent="0.2">
      <c r="B620" s="4"/>
    </row>
    <row r="621" spans="2:2" ht="21.75" customHeight="1" x14ac:dyDescent="0.2">
      <c r="B621" s="4"/>
    </row>
    <row r="622" spans="2:2" ht="21.75" customHeight="1" x14ac:dyDescent="0.2">
      <c r="B622" s="4"/>
    </row>
    <row r="623" spans="2:2" ht="21.75" customHeight="1" x14ac:dyDescent="0.2">
      <c r="B623" s="4"/>
    </row>
    <row r="624" spans="2:2" ht="21.75" customHeight="1" x14ac:dyDescent="0.2">
      <c r="B624" s="4"/>
    </row>
    <row r="625" spans="2:2" ht="21.75" customHeight="1" x14ac:dyDescent="0.2">
      <c r="B625" s="4"/>
    </row>
    <row r="626" spans="2:2" ht="21.75" customHeight="1" x14ac:dyDescent="0.2">
      <c r="B626" s="4"/>
    </row>
    <row r="627" spans="2:2" ht="21.75" customHeight="1" x14ac:dyDescent="0.2">
      <c r="B627" s="4"/>
    </row>
    <row r="628" spans="2:2" ht="21.75" customHeight="1" x14ac:dyDescent="0.2">
      <c r="B628" s="4"/>
    </row>
    <row r="629" spans="2:2" ht="21.75" customHeight="1" x14ac:dyDescent="0.2">
      <c r="B629" s="4"/>
    </row>
    <row r="630" spans="2:2" ht="21.75" customHeight="1" x14ac:dyDescent="0.2">
      <c r="B630" s="4"/>
    </row>
    <row r="631" spans="2:2" ht="21.75" customHeight="1" x14ac:dyDescent="0.2">
      <c r="B631" s="4"/>
    </row>
    <row r="632" spans="2:2" ht="21.75" customHeight="1" x14ac:dyDescent="0.2">
      <c r="B632" s="4"/>
    </row>
    <row r="633" spans="2:2" ht="21.75" customHeight="1" x14ac:dyDescent="0.2">
      <c r="B633" s="4"/>
    </row>
    <row r="634" spans="2:2" ht="21.75" customHeight="1" x14ac:dyDescent="0.2">
      <c r="B634" s="4"/>
    </row>
    <row r="635" spans="2:2" ht="21.75" customHeight="1" x14ac:dyDescent="0.2">
      <c r="B635" s="4"/>
    </row>
    <row r="636" spans="2:2" ht="21.75" customHeight="1" x14ac:dyDescent="0.2">
      <c r="B636" s="4"/>
    </row>
    <row r="637" spans="2:2" ht="21.75" customHeight="1" x14ac:dyDescent="0.2">
      <c r="B637" s="4"/>
    </row>
    <row r="638" spans="2:2" ht="21.75" customHeight="1" x14ac:dyDescent="0.2">
      <c r="B638" s="4"/>
    </row>
    <row r="639" spans="2:2" ht="21.75" customHeight="1" x14ac:dyDescent="0.2">
      <c r="B639" s="4"/>
    </row>
    <row r="640" spans="2:2" ht="21.75" customHeight="1" x14ac:dyDescent="0.2">
      <c r="B640" s="4"/>
    </row>
    <row r="641" spans="2:2" ht="21.75" customHeight="1" x14ac:dyDescent="0.2">
      <c r="B641" s="4"/>
    </row>
    <row r="642" spans="2:2" ht="21.75" customHeight="1" x14ac:dyDescent="0.2">
      <c r="B642" s="4"/>
    </row>
    <row r="643" spans="2:2" ht="21.75" customHeight="1" x14ac:dyDescent="0.2">
      <c r="B643" s="4"/>
    </row>
    <row r="644" spans="2:2" ht="21.75" customHeight="1" x14ac:dyDescent="0.2">
      <c r="B644" s="4"/>
    </row>
    <row r="645" spans="2:2" ht="21.75" customHeight="1" x14ac:dyDescent="0.2">
      <c r="B645" s="4"/>
    </row>
    <row r="646" spans="2:2" ht="21.75" customHeight="1" x14ac:dyDescent="0.2">
      <c r="B646" s="4"/>
    </row>
    <row r="647" spans="2:2" ht="21.75" customHeight="1" x14ac:dyDescent="0.2">
      <c r="B647" s="4"/>
    </row>
    <row r="648" spans="2:2" ht="21.75" customHeight="1" x14ac:dyDescent="0.2">
      <c r="B648" s="4"/>
    </row>
    <row r="649" spans="2:2" ht="21.75" customHeight="1" x14ac:dyDescent="0.2">
      <c r="B649" s="4"/>
    </row>
    <row r="650" spans="2:2" ht="21.75" customHeight="1" x14ac:dyDescent="0.2">
      <c r="B650" s="4"/>
    </row>
    <row r="651" spans="2:2" ht="21.75" customHeight="1" x14ac:dyDescent="0.2">
      <c r="B651" s="4"/>
    </row>
    <row r="652" spans="2:2" ht="21.75" customHeight="1" x14ac:dyDescent="0.2">
      <c r="B652" s="4"/>
    </row>
    <row r="653" spans="2:2" ht="21.75" customHeight="1" x14ac:dyDescent="0.2">
      <c r="B653" s="4"/>
    </row>
    <row r="654" spans="2:2" ht="21.75" customHeight="1" x14ac:dyDescent="0.2">
      <c r="B654" s="4"/>
    </row>
    <row r="655" spans="2:2" ht="21.75" customHeight="1" x14ac:dyDescent="0.2">
      <c r="B655" s="4"/>
    </row>
    <row r="656" spans="2:2" ht="21.75" customHeight="1" x14ac:dyDescent="0.2">
      <c r="B656" s="4"/>
    </row>
    <row r="657" spans="2:2" ht="21.75" customHeight="1" x14ac:dyDescent="0.2">
      <c r="B657" s="4"/>
    </row>
    <row r="658" spans="2:2" ht="21.75" customHeight="1" x14ac:dyDescent="0.2">
      <c r="B658" s="4"/>
    </row>
    <row r="659" spans="2:2" ht="21.75" customHeight="1" x14ac:dyDescent="0.2">
      <c r="B659" s="4"/>
    </row>
    <row r="660" spans="2:2" ht="21.75" customHeight="1" x14ac:dyDescent="0.2">
      <c r="B660" s="4"/>
    </row>
    <row r="661" spans="2:2" ht="21.75" customHeight="1" x14ac:dyDescent="0.2">
      <c r="B661" s="4"/>
    </row>
    <row r="662" spans="2:2" ht="21.75" customHeight="1" x14ac:dyDescent="0.2">
      <c r="B662" s="4"/>
    </row>
    <row r="663" spans="2:2" ht="21.75" customHeight="1" x14ac:dyDescent="0.2">
      <c r="B663" s="4"/>
    </row>
    <row r="664" spans="2:2" ht="21.75" customHeight="1" x14ac:dyDescent="0.2">
      <c r="B664" s="4"/>
    </row>
    <row r="665" spans="2:2" ht="21.75" customHeight="1" x14ac:dyDescent="0.2">
      <c r="B665" s="4"/>
    </row>
    <row r="666" spans="2:2" ht="21.75" customHeight="1" x14ac:dyDescent="0.2">
      <c r="B666" s="4"/>
    </row>
    <row r="667" spans="2:2" ht="21.75" customHeight="1" x14ac:dyDescent="0.2">
      <c r="B667" s="4"/>
    </row>
    <row r="668" spans="2:2" ht="21.75" customHeight="1" x14ac:dyDescent="0.2">
      <c r="B668" s="4"/>
    </row>
    <row r="669" spans="2:2" ht="21.75" customHeight="1" x14ac:dyDescent="0.2">
      <c r="B669" s="4"/>
    </row>
    <row r="670" spans="2:2" ht="21.75" customHeight="1" x14ac:dyDescent="0.2">
      <c r="B670" s="4"/>
    </row>
    <row r="671" spans="2:2" ht="21.75" customHeight="1" x14ac:dyDescent="0.2">
      <c r="B671" s="4"/>
    </row>
    <row r="672" spans="2:2" ht="21.75" customHeight="1" x14ac:dyDescent="0.2">
      <c r="B672" s="4"/>
    </row>
    <row r="673" spans="2:2" ht="21.75" customHeight="1" x14ac:dyDescent="0.2">
      <c r="B673" s="4"/>
    </row>
    <row r="674" spans="2:2" ht="21.75" customHeight="1" x14ac:dyDescent="0.2">
      <c r="B674" s="4"/>
    </row>
    <row r="675" spans="2:2" ht="21.75" customHeight="1" x14ac:dyDescent="0.2">
      <c r="B675" s="4"/>
    </row>
    <row r="676" spans="2:2" ht="21.75" customHeight="1" x14ac:dyDescent="0.2">
      <c r="B676" s="4"/>
    </row>
    <row r="677" spans="2:2" ht="21.75" customHeight="1" x14ac:dyDescent="0.2">
      <c r="B677" s="4"/>
    </row>
    <row r="678" spans="2:2" ht="21.75" customHeight="1" x14ac:dyDescent="0.2">
      <c r="B678" s="4"/>
    </row>
    <row r="679" spans="2:2" ht="21.75" customHeight="1" x14ac:dyDescent="0.2">
      <c r="B679" s="4"/>
    </row>
    <row r="680" spans="2:2" ht="21.75" customHeight="1" x14ac:dyDescent="0.2">
      <c r="B680" s="4"/>
    </row>
    <row r="681" spans="2:2" ht="21.75" customHeight="1" x14ac:dyDescent="0.2">
      <c r="B681" s="4"/>
    </row>
    <row r="682" spans="2:2" ht="21.75" customHeight="1" x14ac:dyDescent="0.2">
      <c r="B682" s="4"/>
    </row>
    <row r="683" spans="2:2" ht="21.75" customHeight="1" x14ac:dyDescent="0.2">
      <c r="B683" s="4"/>
    </row>
    <row r="684" spans="2:2" ht="21.75" customHeight="1" x14ac:dyDescent="0.2">
      <c r="B684" s="4"/>
    </row>
    <row r="685" spans="2:2" ht="21.75" customHeight="1" x14ac:dyDescent="0.2">
      <c r="B685" s="4"/>
    </row>
    <row r="686" spans="2:2" ht="21.75" customHeight="1" x14ac:dyDescent="0.2">
      <c r="B686" s="4"/>
    </row>
    <row r="687" spans="2:2" ht="21.75" customHeight="1" x14ac:dyDescent="0.2">
      <c r="B687" s="4"/>
    </row>
    <row r="688" spans="2:2" ht="21.75" customHeight="1" x14ac:dyDescent="0.2">
      <c r="B688" s="4"/>
    </row>
    <row r="689" spans="2:2" ht="21.75" customHeight="1" x14ac:dyDescent="0.2">
      <c r="B689" s="4"/>
    </row>
    <row r="690" spans="2:2" ht="21.75" customHeight="1" x14ac:dyDescent="0.2">
      <c r="B690" s="4"/>
    </row>
    <row r="691" spans="2:2" ht="21.75" customHeight="1" x14ac:dyDescent="0.2">
      <c r="B691" s="4"/>
    </row>
    <row r="692" spans="2:2" ht="21.75" customHeight="1" x14ac:dyDescent="0.2">
      <c r="B692" s="4"/>
    </row>
    <row r="693" spans="2:2" ht="21.75" customHeight="1" x14ac:dyDescent="0.2">
      <c r="B693" s="4"/>
    </row>
    <row r="694" spans="2:2" ht="21.75" customHeight="1" x14ac:dyDescent="0.2">
      <c r="B694" s="4"/>
    </row>
    <row r="695" spans="2:2" ht="21.75" customHeight="1" x14ac:dyDescent="0.2">
      <c r="B695" s="4"/>
    </row>
    <row r="696" spans="2:2" ht="21.75" customHeight="1" x14ac:dyDescent="0.2">
      <c r="B696" s="4"/>
    </row>
    <row r="697" spans="2:2" ht="21.75" customHeight="1" x14ac:dyDescent="0.2">
      <c r="B697" s="4"/>
    </row>
    <row r="698" spans="2:2" ht="21.75" customHeight="1" x14ac:dyDescent="0.2">
      <c r="B698" s="4"/>
    </row>
    <row r="699" spans="2:2" ht="21.75" customHeight="1" x14ac:dyDescent="0.2">
      <c r="B699" s="4"/>
    </row>
    <row r="700" spans="2:2" ht="21.75" customHeight="1" x14ac:dyDescent="0.2">
      <c r="B700" s="4"/>
    </row>
    <row r="701" spans="2:2" ht="21.75" customHeight="1" x14ac:dyDescent="0.2">
      <c r="B701" s="4"/>
    </row>
    <row r="702" spans="2:2" ht="21.75" customHeight="1" x14ac:dyDescent="0.2">
      <c r="B702" s="4"/>
    </row>
    <row r="703" spans="2:2" ht="21.75" customHeight="1" x14ac:dyDescent="0.2">
      <c r="B703" s="4"/>
    </row>
    <row r="704" spans="2:2" ht="21.75" customHeight="1" x14ac:dyDescent="0.2">
      <c r="B704" s="4"/>
    </row>
    <row r="705" spans="2:2" ht="21.75" customHeight="1" x14ac:dyDescent="0.2">
      <c r="B705" s="4"/>
    </row>
    <row r="706" spans="2:2" ht="21.75" customHeight="1" x14ac:dyDescent="0.2">
      <c r="B706" s="4"/>
    </row>
    <row r="707" spans="2:2" ht="21.75" customHeight="1" x14ac:dyDescent="0.2">
      <c r="B707" s="4"/>
    </row>
    <row r="708" spans="2:2" ht="21.75" customHeight="1" x14ac:dyDescent="0.2">
      <c r="B708" s="4"/>
    </row>
    <row r="709" spans="2:2" ht="21.75" customHeight="1" x14ac:dyDescent="0.2">
      <c r="B709" s="4"/>
    </row>
    <row r="710" spans="2:2" ht="21.75" customHeight="1" x14ac:dyDescent="0.2">
      <c r="B710" s="4"/>
    </row>
    <row r="711" spans="2:2" ht="21.75" customHeight="1" x14ac:dyDescent="0.2">
      <c r="B711" s="4"/>
    </row>
    <row r="712" spans="2:2" ht="21.75" customHeight="1" x14ac:dyDescent="0.2">
      <c r="B712" s="4"/>
    </row>
    <row r="713" spans="2:2" ht="21.75" customHeight="1" x14ac:dyDescent="0.2">
      <c r="B713" s="4"/>
    </row>
    <row r="714" spans="2:2" ht="21.75" customHeight="1" x14ac:dyDescent="0.2">
      <c r="B714" s="4"/>
    </row>
    <row r="715" spans="2:2" ht="21.75" customHeight="1" x14ac:dyDescent="0.2">
      <c r="B715" s="4"/>
    </row>
    <row r="716" spans="2:2" ht="21.75" customHeight="1" x14ac:dyDescent="0.2">
      <c r="B716" s="4"/>
    </row>
    <row r="717" spans="2:2" ht="21.75" customHeight="1" x14ac:dyDescent="0.2">
      <c r="B717" s="4"/>
    </row>
    <row r="718" spans="2:2" ht="21.75" customHeight="1" x14ac:dyDescent="0.2">
      <c r="B718" s="4"/>
    </row>
    <row r="719" spans="2:2" ht="21.75" customHeight="1" x14ac:dyDescent="0.2">
      <c r="B719" s="4"/>
    </row>
    <row r="720" spans="2:2" ht="21.75" customHeight="1" x14ac:dyDescent="0.2">
      <c r="B720" s="4"/>
    </row>
    <row r="721" spans="2:2" ht="21.75" customHeight="1" x14ac:dyDescent="0.2">
      <c r="B721" s="4"/>
    </row>
    <row r="722" spans="2:2" ht="21.75" customHeight="1" x14ac:dyDescent="0.2">
      <c r="B722" s="4"/>
    </row>
    <row r="723" spans="2:2" ht="21.75" customHeight="1" x14ac:dyDescent="0.2">
      <c r="B723" s="4"/>
    </row>
    <row r="724" spans="2:2" ht="21.75" customHeight="1" x14ac:dyDescent="0.2">
      <c r="B724" s="4"/>
    </row>
    <row r="725" spans="2:2" ht="21.75" customHeight="1" x14ac:dyDescent="0.2">
      <c r="B725" s="4"/>
    </row>
    <row r="726" spans="2:2" ht="21.75" customHeight="1" x14ac:dyDescent="0.2">
      <c r="B726" s="4"/>
    </row>
    <row r="727" spans="2:2" ht="21.75" customHeight="1" x14ac:dyDescent="0.2">
      <c r="B727" s="4"/>
    </row>
    <row r="728" spans="2:2" ht="21.75" customHeight="1" x14ac:dyDescent="0.2">
      <c r="B728" s="4"/>
    </row>
    <row r="729" spans="2:2" ht="21.75" customHeight="1" x14ac:dyDescent="0.2">
      <c r="B729" s="4"/>
    </row>
    <row r="730" spans="2:2" ht="21.75" customHeight="1" x14ac:dyDescent="0.2">
      <c r="B730" s="4"/>
    </row>
    <row r="731" spans="2:2" ht="21.75" customHeight="1" x14ac:dyDescent="0.2">
      <c r="B731" s="4"/>
    </row>
    <row r="732" spans="2:2" ht="21.75" customHeight="1" x14ac:dyDescent="0.2">
      <c r="B732" s="4"/>
    </row>
    <row r="733" spans="2:2" ht="21.75" customHeight="1" x14ac:dyDescent="0.2">
      <c r="B733" s="4"/>
    </row>
    <row r="734" spans="2:2" ht="21.75" customHeight="1" x14ac:dyDescent="0.2">
      <c r="B734" s="4"/>
    </row>
    <row r="735" spans="2:2" ht="21.75" customHeight="1" x14ac:dyDescent="0.2">
      <c r="B735" s="4"/>
    </row>
    <row r="736" spans="2:2" ht="21.75" customHeight="1" x14ac:dyDescent="0.2">
      <c r="B736" s="4"/>
    </row>
    <row r="737" spans="2:2" ht="21.75" customHeight="1" x14ac:dyDescent="0.2">
      <c r="B737" s="4"/>
    </row>
    <row r="738" spans="2:2" ht="21.75" customHeight="1" x14ac:dyDescent="0.2">
      <c r="B738" s="4"/>
    </row>
    <row r="739" spans="2:2" ht="21.75" customHeight="1" x14ac:dyDescent="0.2">
      <c r="B739" s="4"/>
    </row>
    <row r="740" spans="2:2" ht="21.75" customHeight="1" x14ac:dyDescent="0.2">
      <c r="B740" s="4"/>
    </row>
    <row r="741" spans="2:2" ht="21.75" customHeight="1" x14ac:dyDescent="0.2">
      <c r="B741" s="4"/>
    </row>
    <row r="742" spans="2:2" ht="21.75" customHeight="1" x14ac:dyDescent="0.2">
      <c r="B742" s="4"/>
    </row>
    <row r="743" spans="2:2" ht="21.75" customHeight="1" x14ac:dyDescent="0.2">
      <c r="B743" s="4"/>
    </row>
    <row r="744" spans="2:2" ht="21.75" customHeight="1" x14ac:dyDescent="0.2">
      <c r="B744" s="4"/>
    </row>
    <row r="745" spans="2:2" ht="21.75" customHeight="1" x14ac:dyDescent="0.2">
      <c r="B745" s="4"/>
    </row>
    <row r="746" spans="2:2" ht="21.75" customHeight="1" x14ac:dyDescent="0.2">
      <c r="B746" s="4"/>
    </row>
    <row r="747" spans="2:2" ht="21.75" customHeight="1" x14ac:dyDescent="0.2">
      <c r="B747" s="4"/>
    </row>
    <row r="748" spans="2:2" ht="21.75" customHeight="1" x14ac:dyDescent="0.2">
      <c r="B748" s="4"/>
    </row>
    <row r="749" spans="2:2" ht="21.75" customHeight="1" x14ac:dyDescent="0.2">
      <c r="B749" s="4"/>
    </row>
    <row r="750" spans="2:2" ht="21.75" customHeight="1" x14ac:dyDescent="0.2">
      <c r="B750" s="4"/>
    </row>
    <row r="751" spans="2:2" ht="21.75" customHeight="1" x14ac:dyDescent="0.2">
      <c r="B751" s="4"/>
    </row>
    <row r="752" spans="2:2" ht="21.75" customHeight="1" x14ac:dyDescent="0.2">
      <c r="B752" s="4"/>
    </row>
    <row r="753" spans="2:2" ht="21.75" customHeight="1" x14ac:dyDescent="0.2">
      <c r="B753" s="4"/>
    </row>
    <row r="754" spans="2:2" ht="21.75" customHeight="1" x14ac:dyDescent="0.2">
      <c r="B754" s="4"/>
    </row>
    <row r="755" spans="2:2" ht="21.75" customHeight="1" x14ac:dyDescent="0.2">
      <c r="B755" s="4"/>
    </row>
    <row r="756" spans="2:2" ht="21.75" customHeight="1" x14ac:dyDescent="0.2">
      <c r="B756" s="4"/>
    </row>
    <row r="757" spans="2:2" ht="21.75" customHeight="1" x14ac:dyDescent="0.2">
      <c r="B757" s="4"/>
    </row>
    <row r="758" spans="2:2" ht="21.75" customHeight="1" x14ac:dyDescent="0.2">
      <c r="B758" s="4"/>
    </row>
    <row r="759" spans="2:2" ht="21.75" customHeight="1" x14ac:dyDescent="0.2">
      <c r="B759" s="4"/>
    </row>
    <row r="760" spans="2:2" ht="21.75" customHeight="1" x14ac:dyDescent="0.2">
      <c r="B760" s="4"/>
    </row>
    <row r="761" spans="2:2" ht="21.75" customHeight="1" x14ac:dyDescent="0.2">
      <c r="B761" s="4"/>
    </row>
    <row r="762" spans="2:2" ht="21.75" customHeight="1" x14ac:dyDescent="0.2">
      <c r="B762" s="4"/>
    </row>
    <row r="763" spans="2:2" ht="21.75" customHeight="1" x14ac:dyDescent="0.2">
      <c r="B763" s="4"/>
    </row>
    <row r="764" spans="2:2" ht="21.75" customHeight="1" x14ac:dyDescent="0.2">
      <c r="B764" s="4"/>
    </row>
    <row r="765" spans="2:2" ht="21.75" customHeight="1" x14ac:dyDescent="0.2">
      <c r="B765" s="4"/>
    </row>
    <row r="766" spans="2:2" ht="21.75" customHeight="1" x14ac:dyDescent="0.2">
      <c r="B766" s="4"/>
    </row>
    <row r="767" spans="2:2" ht="21.75" customHeight="1" x14ac:dyDescent="0.2">
      <c r="B767" s="4"/>
    </row>
    <row r="768" spans="2:2" ht="21.75" customHeight="1" x14ac:dyDescent="0.2">
      <c r="B768" s="4"/>
    </row>
    <row r="769" spans="2:2" ht="21.75" customHeight="1" x14ac:dyDescent="0.2">
      <c r="B769" s="4"/>
    </row>
    <row r="770" spans="2:2" ht="21.75" customHeight="1" x14ac:dyDescent="0.2">
      <c r="B770" s="4"/>
    </row>
    <row r="771" spans="2:2" ht="21.75" customHeight="1" x14ac:dyDescent="0.2">
      <c r="B771" s="4"/>
    </row>
    <row r="772" spans="2:2" ht="21.75" customHeight="1" x14ac:dyDescent="0.2">
      <c r="B772" s="4"/>
    </row>
    <row r="773" spans="2:2" ht="21.75" customHeight="1" x14ac:dyDescent="0.2">
      <c r="B773" s="4"/>
    </row>
    <row r="774" spans="2:2" ht="21.75" customHeight="1" x14ac:dyDescent="0.2">
      <c r="B774" s="4"/>
    </row>
    <row r="775" spans="2:2" ht="21.75" customHeight="1" x14ac:dyDescent="0.2">
      <c r="B775" s="4"/>
    </row>
    <row r="776" spans="2:2" ht="21.75" customHeight="1" x14ac:dyDescent="0.2">
      <c r="B776" s="4"/>
    </row>
    <row r="777" spans="2:2" ht="21.75" customHeight="1" x14ac:dyDescent="0.2">
      <c r="B777" s="4"/>
    </row>
    <row r="778" spans="2:2" ht="21.75" customHeight="1" x14ac:dyDescent="0.2">
      <c r="B778" s="4"/>
    </row>
    <row r="779" spans="2:2" ht="21.75" customHeight="1" x14ac:dyDescent="0.2">
      <c r="B779" s="4"/>
    </row>
    <row r="780" spans="2:2" ht="21.75" customHeight="1" x14ac:dyDescent="0.2">
      <c r="B780" s="4"/>
    </row>
    <row r="781" spans="2:2" ht="21.75" customHeight="1" x14ac:dyDescent="0.2">
      <c r="B781" s="4"/>
    </row>
    <row r="782" spans="2:2" ht="21.75" customHeight="1" x14ac:dyDescent="0.2">
      <c r="B782" s="4"/>
    </row>
    <row r="783" spans="2:2" ht="21.75" customHeight="1" x14ac:dyDescent="0.2">
      <c r="B783" s="4"/>
    </row>
    <row r="784" spans="2:2" ht="21.75" customHeight="1" x14ac:dyDescent="0.2">
      <c r="B784" s="4"/>
    </row>
    <row r="785" spans="2:2" ht="21.75" customHeight="1" x14ac:dyDescent="0.2">
      <c r="B785" s="4"/>
    </row>
    <row r="786" spans="2:2" ht="21.75" customHeight="1" x14ac:dyDescent="0.2">
      <c r="B786" s="4"/>
    </row>
    <row r="787" spans="2:2" ht="21.75" customHeight="1" x14ac:dyDescent="0.2">
      <c r="B787" s="4"/>
    </row>
    <row r="788" spans="2:2" ht="21.75" customHeight="1" x14ac:dyDescent="0.2">
      <c r="B788" s="4"/>
    </row>
    <row r="789" spans="2:2" ht="21.75" customHeight="1" x14ac:dyDescent="0.2">
      <c r="B789" s="4"/>
    </row>
    <row r="790" spans="2:2" ht="21.75" customHeight="1" x14ac:dyDescent="0.2">
      <c r="B790" s="4"/>
    </row>
    <row r="791" spans="2:2" ht="21.75" customHeight="1" x14ac:dyDescent="0.2">
      <c r="B791" s="4"/>
    </row>
    <row r="792" spans="2:2" ht="21.75" customHeight="1" x14ac:dyDescent="0.2">
      <c r="B792" s="4"/>
    </row>
    <row r="793" spans="2:2" ht="21.75" customHeight="1" x14ac:dyDescent="0.2">
      <c r="B793" s="4"/>
    </row>
    <row r="794" spans="2:2" ht="21.75" customHeight="1" x14ac:dyDescent="0.2">
      <c r="B794" s="4"/>
    </row>
    <row r="795" spans="2:2" ht="21.75" customHeight="1" x14ac:dyDescent="0.2">
      <c r="B795" s="4"/>
    </row>
    <row r="796" spans="2:2" ht="21.75" customHeight="1" x14ac:dyDescent="0.2">
      <c r="B796" s="4"/>
    </row>
    <row r="797" spans="2:2" ht="21.75" customHeight="1" x14ac:dyDescent="0.2">
      <c r="B797" s="4"/>
    </row>
    <row r="798" spans="2:2" ht="21.75" customHeight="1" x14ac:dyDescent="0.2">
      <c r="B798" s="4"/>
    </row>
    <row r="799" spans="2:2" ht="21.75" customHeight="1" x14ac:dyDescent="0.2">
      <c r="B799" s="4"/>
    </row>
    <row r="800" spans="2:2" ht="21.75" customHeight="1" x14ac:dyDescent="0.2">
      <c r="B800" s="4"/>
    </row>
    <row r="801" spans="2:2" ht="21.75" customHeight="1" x14ac:dyDescent="0.2">
      <c r="B801" s="4"/>
    </row>
    <row r="802" spans="2:2" ht="21.75" customHeight="1" x14ac:dyDescent="0.2">
      <c r="B802" s="4"/>
    </row>
    <row r="803" spans="2:2" ht="21.75" customHeight="1" x14ac:dyDescent="0.2">
      <c r="B803" s="4"/>
    </row>
    <row r="804" spans="2:2" ht="21.75" customHeight="1" x14ac:dyDescent="0.2">
      <c r="B804" s="4"/>
    </row>
    <row r="805" spans="2:2" ht="21.75" customHeight="1" x14ac:dyDescent="0.2">
      <c r="B805" s="4"/>
    </row>
    <row r="806" spans="2:2" ht="21.75" customHeight="1" x14ac:dyDescent="0.2">
      <c r="B806" s="4"/>
    </row>
    <row r="807" spans="2:2" ht="21.75" customHeight="1" x14ac:dyDescent="0.2">
      <c r="B807" s="4"/>
    </row>
    <row r="808" spans="2:2" ht="21.75" customHeight="1" x14ac:dyDescent="0.2">
      <c r="B808" s="4"/>
    </row>
    <row r="809" spans="2:2" ht="21.75" customHeight="1" x14ac:dyDescent="0.2">
      <c r="B809" s="4"/>
    </row>
    <row r="810" spans="2:2" ht="21.75" customHeight="1" x14ac:dyDescent="0.2">
      <c r="B810" s="4"/>
    </row>
    <row r="811" spans="2:2" ht="21.75" customHeight="1" x14ac:dyDescent="0.2">
      <c r="B811" s="4"/>
    </row>
    <row r="812" spans="2:2" ht="21.75" customHeight="1" x14ac:dyDescent="0.2">
      <c r="B812" s="4"/>
    </row>
    <row r="813" spans="2:2" ht="21.75" customHeight="1" x14ac:dyDescent="0.2">
      <c r="B813" s="4"/>
    </row>
    <row r="814" spans="2:2" ht="21.75" customHeight="1" x14ac:dyDescent="0.2">
      <c r="B814" s="4"/>
    </row>
    <row r="815" spans="2:2" ht="21.75" customHeight="1" x14ac:dyDescent="0.2">
      <c r="B815" s="4"/>
    </row>
    <row r="816" spans="2:2" ht="21.75" customHeight="1" x14ac:dyDescent="0.2">
      <c r="B816" s="4"/>
    </row>
    <row r="817" spans="2:2" ht="21.75" customHeight="1" x14ac:dyDescent="0.2">
      <c r="B817" s="4"/>
    </row>
    <row r="818" spans="2:2" ht="21.75" customHeight="1" x14ac:dyDescent="0.2">
      <c r="B818" s="4"/>
    </row>
    <row r="819" spans="2:2" ht="21.75" customHeight="1" x14ac:dyDescent="0.2">
      <c r="B819" s="4"/>
    </row>
    <row r="820" spans="2:2" ht="21.75" customHeight="1" x14ac:dyDescent="0.2">
      <c r="B820" s="4"/>
    </row>
    <row r="821" spans="2:2" ht="21.75" customHeight="1" x14ac:dyDescent="0.2">
      <c r="B821" s="4"/>
    </row>
    <row r="822" spans="2:2" ht="21.75" customHeight="1" x14ac:dyDescent="0.2">
      <c r="B822" s="4"/>
    </row>
    <row r="823" spans="2:2" ht="21.75" customHeight="1" x14ac:dyDescent="0.2">
      <c r="B823" s="4"/>
    </row>
    <row r="824" spans="2:2" ht="21.75" customHeight="1" x14ac:dyDescent="0.2">
      <c r="B824" s="4"/>
    </row>
    <row r="825" spans="2:2" ht="21.75" customHeight="1" x14ac:dyDescent="0.2">
      <c r="B825" s="4"/>
    </row>
    <row r="826" spans="2:2" ht="21.75" customHeight="1" x14ac:dyDescent="0.2">
      <c r="B826" s="4"/>
    </row>
    <row r="827" spans="2:2" ht="21.75" customHeight="1" x14ac:dyDescent="0.2">
      <c r="B827" s="4"/>
    </row>
    <row r="828" spans="2:2" ht="21.75" customHeight="1" x14ac:dyDescent="0.2">
      <c r="B828" s="4"/>
    </row>
    <row r="829" spans="2:2" ht="21.75" customHeight="1" x14ac:dyDescent="0.2">
      <c r="B829" s="4"/>
    </row>
    <row r="830" spans="2:2" ht="21.75" customHeight="1" x14ac:dyDescent="0.2">
      <c r="B830" s="4"/>
    </row>
    <row r="831" spans="2:2" ht="21.75" customHeight="1" x14ac:dyDescent="0.2">
      <c r="B831" s="4"/>
    </row>
    <row r="832" spans="2:2" ht="21.75" customHeight="1" x14ac:dyDescent="0.2">
      <c r="B832" s="4"/>
    </row>
    <row r="833" spans="2:2" ht="21.75" customHeight="1" x14ac:dyDescent="0.2">
      <c r="B833" s="4"/>
    </row>
    <row r="834" spans="2:2" ht="21.75" customHeight="1" x14ac:dyDescent="0.2">
      <c r="B834" s="4"/>
    </row>
    <row r="835" spans="2:2" ht="21.75" customHeight="1" x14ac:dyDescent="0.2">
      <c r="B835" s="4"/>
    </row>
    <row r="836" spans="2:2" ht="21.75" customHeight="1" x14ac:dyDescent="0.2">
      <c r="B836" s="4"/>
    </row>
    <row r="837" spans="2:2" ht="21.75" customHeight="1" x14ac:dyDescent="0.2">
      <c r="B837" s="4"/>
    </row>
    <row r="838" spans="2:2" ht="21.75" customHeight="1" x14ac:dyDescent="0.2">
      <c r="B838" s="4"/>
    </row>
    <row r="839" spans="2:2" ht="21.75" customHeight="1" x14ac:dyDescent="0.2">
      <c r="B839" s="4"/>
    </row>
    <row r="840" spans="2:2" ht="21.75" customHeight="1" x14ac:dyDescent="0.2">
      <c r="B840" s="4"/>
    </row>
    <row r="841" spans="2:2" ht="21.75" customHeight="1" x14ac:dyDescent="0.2">
      <c r="B841" s="4"/>
    </row>
    <row r="842" spans="2:2" ht="21.75" customHeight="1" x14ac:dyDescent="0.2">
      <c r="B842" s="4"/>
    </row>
    <row r="843" spans="2:2" ht="21.75" customHeight="1" x14ac:dyDescent="0.2">
      <c r="B843" s="4"/>
    </row>
    <row r="844" spans="2:2" ht="21.75" customHeight="1" x14ac:dyDescent="0.2">
      <c r="B844" s="4"/>
    </row>
    <row r="845" spans="2:2" ht="21.75" customHeight="1" x14ac:dyDescent="0.2">
      <c r="B845" s="4"/>
    </row>
    <row r="846" spans="2:2" ht="21.75" customHeight="1" x14ac:dyDescent="0.2">
      <c r="B846" s="4"/>
    </row>
    <row r="847" spans="2:2" ht="21.75" customHeight="1" x14ac:dyDescent="0.2">
      <c r="B847" s="4"/>
    </row>
    <row r="848" spans="2:2" ht="21.75" customHeight="1" x14ac:dyDescent="0.2">
      <c r="B848" s="4"/>
    </row>
    <row r="849" spans="2:2" ht="21.75" customHeight="1" x14ac:dyDescent="0.2">
      <c r="B849" s="4"/>
    </row>
    <row r="850" spans="2:2" ht="21.75" customHeight="1" x14ac:dyDescent="0.2">
      <c r="B850" s="4"/>
    </row>
    <row r="851" spans="2:2" ht="21.75" customHeight="1" x14ac:dyDescent="0.2">
      <c r="B851" s="4"/>
    </row>
    <row r="852" spans="2:2" ht="21.75" customHeight="1" x14ac:dyDescent="0.2">
      <c r="B852" s="4"/>
    </row>
    <row r="853" spans="2:2" ht="21.75" customHeight="1" x14ac:dyDescent="0.2">
      <c r="B853" s="4"/>
    </row>
    <row r="854" spans="2:2" ht="21.75" customHeight="1" x14ac:dyDescent="0.2">
      <c r="B854" s="4"/>
    </row>
    <row r="855" spans="2:2" ht="21.75" customHeight="1" x14ac:dyDescent="0.2">
      <c r="B855" s="4"/>
    </row>
    <row r="856" spans="2:2" ht="21.75" customHeight="1" x14ac:dyDescent="0.2">
      <c r="B856" s="4"/>
    </row>
    <row r="857" spans="2:2" ht="21.75" customHeight="1" x14ac:dyDescent="0.2">
      <c r="B857" s="4"/>
    </row>
    <row r="858" spans="2:2" ht="21.75" customHeight="1" x14ac:dyDescent="0.2">
      <c r="B858" s="4"/>
    </row>
    <row r="859" spans="2:2" ht="21.75" customHeight="1" x14ac:dyDescent="0.2">
      <c r="B859" s="4"/>
    </row>
    <row r="860" spans="2:2" ht="21.75" customHeight="1" x14ac:dyDescent="0.2">
      <c r="B860" s="4"/>
    </row>
    <row r="861" spans="2:2" ht="21.75" customHeight="1" x14ac:dyDescent="0.2">
      <c r="B861" s="4"/>
    </row>
    <row r="862" spans="2:2" ht="21.75" customHeight="1" x14ac:dyDescent="0.2">
      <c r="B862" s="4"/>
    </row>
    <row r="863" spans="2:2" ht="21.75" customHeight="1" x14ac:dyDescent="0.2">
      <c r="B863" s="4"/>
    </row>
    <row r="864" spans="2:2" ht="21.75" customHeight="1" x14ac:dyDescent="0.2">
      <c r="B864" s="4"/>
    </row>
    <row r="865" spans="2:2" ht="21.75" customHeight="1" x14ac:dyDescent="0.2">
      <c r="B865" s="4"/>
    </row>
    <row r="866" spans="2:2" ht="21.75" customHeight="1" x14ac:dyDescent="0.2">
      <c r="B866" s="4"/>
    </row>
    <row r="867" spans="2:2" ht="21.75" customHeight="1" x14ac:dyDescent="0.2">
      <c r="B867" s="4"/>
    </row>
    <row r="868" spans="2:2" ht="21.75" customHeight="1" x14ac:dyDescent="0.2">
      <c r="B868" s="4"/>
    </row>
    <row r="869" spans="2:2" ht="21.75" customHeight="1" x14ac:dyDescent="0.2">
      <c r="B869" s="4"/>
    </row>
    <row r="870" spans="2:2" ht="21.75" customHeight="1" x14ac:dyDescent="0.2">
      <c r="B870" s="4"/>
    </row>
    <row r="871" spans="2:2" ht="21.75" customHeight="1" x14ac:dyDescent="0.2">
      <c r="B871" s="4"/>
    </row>
    <row r="872" spans="2:2" ht="21.75" customHeight="1" x14ac:dyDescent="0.2">
      <c r="B872" s="4"/>
    </row>
    <row r="873" spans="2:2" ht="21.75" customHeight="1" x14ac:dyDescent="0.2">
      <c r="B873" s="4"/>
    </row>
    <row r="874" spans="2:2" ht="21.75" customHeight="1" x14ac:dyDescent="0.2">
      <c r="B874" s="4"/>
    </row>
    <row r="875" spans="2:2" ht="21.75" customHeight="1" x14ac:dyDescent="0.2">
      <c r="B875" s="4"/>
    </row>
    <row r="876" spans="2:2" ht="21.75" customHeight="1" x14ac:dyDescent="0.2">
      <c r="B876" s="4"/>
    </row>
    <row r="877" spans="2:2" ht="21.75" customHeight="1" x14ac:dyDescent="0.2">
      <c r="B877" s="4"/>
    </row>
    <row r="878" spans="2:2" ht="21.75" customHeight="1" x14ac:dyDescent="0.2">
      <c r="B878" s="4"/>
    </row>
    <row r="879" spans="2:2" ht="21.75" customHeight="1" x14ac:dyDescent="0.2">
      <c r="B879" s="4"/>
    </row>
    <row r="880" spans="2:2" ht="21.75" customHeight="1" x14ac:dyDescent="0.2">
      <c r="B880" s="4"/>
    </row>
    <row r="881" spans="2:2" ht="21.75" customHeight="1" x14ac:dyDescent="0.2">
      <c r="B881" s="4"/>
    </row>
    <row r="882" spans="2:2" ht="21.75" customHeight="1" x14ac:dyDescent="0.2">
      <c r="B882" s="4"/>
    </row>
    <row r="883" spans="2:2" ht="21.75" customHeight="1" x14ac:dyDescent="0.2">
      <c r="B883" s="4"/>
    </row>
    <row r="884" spans="2:2" ht="21.75" customHeight="1" x14ac:dyDescent="0.2">
      <c r="B884" s="4"/>
    </row>
    <row r="885" spans="2:2" ht="21.75" customHeight="1" x14ac:dyDescent="0.2">
      <c r="B885" s="4"/>
    </row>
    <row r="886" spans="2:2" ht="21.75" customHeight="1" x14ac:dyDescent="0.2">
      <c r="B886" s="4"/>
    </row>
    <row r="887" spans="2:2" ht="21.75" customHeight="1" x14ac:dyDescent="0.2">
      <c r="B887" s="4"/>
    </row>
  </sheetData>
  <customSheetViews>
    <customSheetView guid="{A29082D5-3D34-43C5-846D-80322F082630}" printArea="1">
      <selection activeCell="G254" sqref="G254"/>
      <pageMargins left="0.79" right="0.25" top="0.46" bottom="0.23" header="0.3" footer="0.24"/>
      <pageSetup paperSize="9" orientation="portrait" horizontalDpi="300" verticalDpi="300" r:id="rId1"/>
      <headerFooter alignWithMargins="0"/>
    </customSheetView>
    <customSheetView guid="{A7D9E425-6D02-45B6-B7B9-9538896CB0C8}">
      <selection activeCell="G285" sqref="G285"/>
      <pageMargins left="0.79" right="0.25" top="0.46" bottom="0.23" header="0.3" footer="0.24"/>
      <pageSetup paperSize="9" orientation="portrait" horizontalDpi="300" verticalDpi="300" r:id="rId2"/>
      <headerFooter alignWithMargins="0"/>
    </customSheetView>
    <customSheetView guid="{77BAE9F0-5CBC-4E48-8404-D69A1EF768B2}">
      <selection activeCell="E58" sqref="E58"/>
      <pageMargins left="0.79" right="0.25" top="0.46" bottom="0.23" header="0.3" footer="0.24"/>
      <pageSetup paperSize="9" orientation="portrait" horizontalDpi="300" verticalDpi="300" r:id="rId3"/>
      <headerFooter alignWithMargins="0"/>
    </customSheetView>
    <customSheetView guid="{B50728FD-C901-454D-82E6-6144FBC4D544}" showPageBreaks="1" printArea="1" topLeftCell="A232">
      <selection activeCell="G257" sqref="G257"/>
      <pageMargins left="0.79" right="0.25" top="0.46" bottom="0.23" header="0.3" footer="0.24"/>
      <pageSetup paperSize="9" orientation="portrait" horizontalDpi="300" verticalDpi="300" r:id="rId4"/>
      <headerFooter alignWithMargins="0"/>
    </customSheetView>
    <customSheetView guid="{CF0D2DDA-F73D-4361-A86F-53C524F0EB3E}">
      <selection activeCell="B2" sqref="B2"/>
      <pageMargins left="0.79" right="0.25" top="0.46" bottom="0.23" header="0.3" footer="0.24"/>
      <pageSetup paperSize="9" orientation="portrait" horizontalDpi="300" verticalDpi="300" r:id="rId5"/>
      <headerFooter alignWithMargins="0"/>
    </customSheetView>
  </customSheetViews>
  <phoneticPr fontId="6"/>
  <pageMargins left="0.79" right="0.25" top="0.46" bottom="0.23" header="0.3" footer="0.24"/>
  <pageSetup paperSize="9" orientation="portrait" horizontalDpi="300" verticalDpi="300" r:id="rId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入力ｼｰﾄ</vt:lpstr>
      <vt:lpstr>入力ｼｰﾄ!Print_Area</vt:lpstr>
      <vt:lpstr>入力ｼｰﾄ!Print_Titles</vt:lpstr>
    </vt:vector>
  </TitlesOfParts>
  <Company>ＮＴＴデータ通信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zentyuseikyou</dc:creator>
  <cp:lastModifiedBy>井上 ひろし</cp:lastModifiedBy>
  <cp:lastPrinted>2020-09-01T02:00:34Z</cp:lastPrinted>
  <dcterms:created xsi:type="dcterms:W3CDTF">1998-04-05T08:54:18Z</dcterms:created>
  <dcterms:modified xsi:type="dcterms:W3CDTF">2024-08-29T02:44:56Z</dcterms:modified>
</cp:coreProperties>
</file>